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tps://lethbridgecollege.sharepoint.com/sites/Risk/RM/Risk Assessment/"/>
    </mc:Choice>
  </mc:AlternateContent>
  <bookViews>
    <workbookView xWindow="0" yWindow="0" windowWidth="38400" windowHeight="17700" tabRatio="380"/>
  </bookViews>
  <sheets>
    <sheet name="Introduction" sheetId="27" r:id="rId1"/>
    <sheet name="Risk Assessment" sheetId="10" r:id="rId2"/>
    <sheet name="Metrics" sheetId="37" r:id="rId3"/>
    <sheet name="Chart" sheetId="34" state="hidden" r:id="rId4"/>
    <sheet name="Lists" sheetId="28" state="hidden" r:id="rId5"/>
  </sheets>
  <definedNames>
    <definedName name="_xlnm._FilterDatabase" localSheetId="1" hidden="1">'Risk Assessment'!$A$4:$J$23</definedName>
    <definedName name="ControlChange">Metrics!#REF!</definedName>
    <definedName name="ControlEffect">Metrics!#REF!</definedName>
    <definedName name="Impact">Lists!$A$2:$A$6</definedName>
    <definedName name="Likelihood">Lists!$A$9:$A$13</definedName>
    <definedName name="Locations">Lists!$A$3:$A$19</definedName>
    <definedName name="NameLetter">Lists!$D$6:$D$6</definedName>
    <definedName name="_xlnm.Print_Area" localSheetId="3">Chart!$B$2:$O$34</definedName>
    <definedName name="_xlnm.Print_Area" localSheetId="0">Introduction!$A:$F</definedName>
    <definedName name="_xlnm.Print_Area" localSheetId="2">Metrics!$A:$F</definedName>
    <definedName name="_xlnm.Print_Area" localSheetId="1">'Risk Assessment'!$A:$J</definedName>
    <definedName name="_xlnm.Print_Titles" localSheetId="1">'Risk Assessment'!$4:$4</definedName>
    <definedName name="risk_data">'Risk Assessment'!$A$4:$J$23</definedName>
    <definedName name="RiskCategories">Chart!$E$23:$E$31</definedName>
    <definedName name="RiskDropdown">Lists!$D$13:$D$14</definedName>
    <definedName name="Scales">Lists!$D$16:$D$21</definedName>
    <definedName name="subcatagory">Lists!$A$22:$A$27</definedName>
    <definedName name="YN">Lists!$D$3:$D$4</definedName>
  </definedNames>
  <calcPr calcId="162913"/>
</workbook>
</file>

<file path=xl/calcChain.xml><?xml version="1.0" encoding="utf-8"?>
<calcChain xmlns="http://schemas.openxmlformats.org/spreadsheetml/2006/main">
  <c r="B1" i="34" l="1"/>
  <c r="A8" i="28" l="1"/>
  <c r="A1" i="28"/>
  <c r="E11" i="10" l="1"/>
  <c r="E10" i="10"/>
  <c r="E21" i="10"/>
  <c r="E12" i="10"/>
  <c r="E23" i="10"/>
  <c r="E7" i="10"/>
  <c r="E17" i="10"/>
  <c r="F12" i="10"/>
  <c r="F11" i="10"/>
  <c r="F10" i="10"/>
  <c r="F21" i="10"/>
  <c r="G21" i="10" s="1"/>
  <c r="F23" i="10"/>
  <c r="F17" i="10"/>
  <c r="F7" i="10"/>
  <c r="F13" i="10"/>
  <c r="F22" i="10"/>
  <c r="F6" i="10"/>
  <c r="F18" i="10"/>
  <c r="F20" i="10"/>
  <c r="F16" i="10"/>
  <c r="F8" i="10"/>
  <c r="F15" i="10"/>
  <c r="E16" i="10"/>
  <c r="E8" i="10"/>
  <c r="E13" i="10"/>
  <c r="E22" i="10"/>
  <c r="E6" i="10"/>
  <c r="E18" i="10"/>
  <c r="E15" i="10"/>
  <c r="E20" i="10"/>
  <c r="G20" i="10" l="1"/>
  <c r="G16" i="10"/>
  <c r="G10" i="10"/>
  <c r="G15" i="10"/>
  <c r="G23" i="10"/>
  <c r="G11" i="10"/>
  <c r="G7" i="10"/>
  <c r="G6" i="10"/>
  <c r="G22" i="10"/>
  <c r="G8" i="10"/>
  <c r="G17" i="10"/>
  <c r="G18" i="10"/>
  <c r="G13" i="10"/>
  <c r="G12" i="10"/>
</calcChain>
</file>

<file path=xl/sharedStrings.xml><?xml version="1.0" encoding="utf-8"?>
<sst xmlns="http://schemas.openxmlformats.org/spreadsheetml/2006/main" count="143" uniqueCount="126">
  <si>
    <t>Likelihood</t>
  </si>
  <si>
    <t>Moderate</t>
  </si>
  <si>
    <t>Unsure/Don't know</t>
  </si>
  <si>
    <t>High</t>
  </si>
  <si>
    <t>Impact</t>
  </si>
  <si>
    <t>Low</t>
  </si>
  <si>
    <t>Very low</t>
  </si>
  <si>
    <t>Very high</t>
  </si>
  <si>
    <t>Scale</t>
  </si>
  <si>
    <t>Definition</t>
  </si>
  <si>
    <t>Risk Impact</t>
  </si>
  <si>
    <t>Risk Likelihood</t>
  </si>
  <si>
    <t>Unsure/Don't Know</t>
  </si>
  <si>
    <t>Adequately controlled</t>
  </si>
  <si>
    <t>Potentially over-controlled</t>
  </si>
  <si>
    <t>Potentially under-controlled</t>
  </si>
  <si>
    <t>Under-controlled</t>
  </si>
  <si>
    <t>Yes</t>
  </si>
  <si>
    <t>No</t>
  </si>
  <si>
    <t>Names</t>
  </si>
  <si>
    <t>Additional Controls</t>
  </si>
  <si>
    <t>Without Any Controls</t>
  </si>
  <si>
    <t>Chart</t>
  </si>
  <si>
    <t>After Proposed Control Changes</t>
  </si>
  <si>
    <t>Risk Assessment</t>
  </si>
  <si>
    <t>Consequences of risk-related incident or control failure are tangible, but operations remain largely intact and maintain status quo.</t>
  </si>
  <si>
    <t>Introduction</t>
  </si>
  <si>
    <t>Major (4)</t>
  </si>
  <si>
    <t>Significant (3)</t>
  </si>
  <si>
    <t>Moderate (2)</t>
  </si>
  <si>
    <t>Minor (1)</t>
  </si>
  <si>
    <t>Almost Certain (5)</t>
  </si>
  <si>
    <t>Likely (4)</t>
  </si>
  <si>
    <t>Possible (3)</t>
  </si>
  <si>
    <t>Unlikely (2)</t>
  </si>
  <si>
    <t>Rare (1)</t>
  </si>
  <si>
    <t>Score</t>
  </si>
  <si>
    <t>Impact score</t>
  </si>
  <si>
    <t>Likelihood score</t>
  </si>
  <si>
    <t>Risk Score</t>
  </si>
  <si>
    <t>Risk Issue</t>
  </si>
  <si>
    <t>High Level Risk Category</t>
  </si>
  <si>
    <t>#</t>
  </si>
  <si>
    <t>Catastrophic (5)</t>
  </si>
  <si>
    <t>Strategic</t>
  </si>
  <si>
    <t>Operational</t>
  </si>
  <si>
    <t>Financial</t>
  </si>
  <si>
    <t>Hazard</t>
  </si>
  <si>
    <t>Risk Owner</t>
  </si>
  <si>
    <t>Risk Strategy</t>
  </si>
  <si>
    <t>Subcatagory</t>
  </si>
  <si>
    <t>Reputational Risk</t>
  </si>
  <si>
    <t>People, Health &amp; Safety</t>
  </si>
  <si>
    <t>Relationship</t>
  </si>
  <si>
    <t>Physical Resources</t>
  </si>
  <si>
    <t>Information Management</t>
  </si>
  <si>
    <t>Mitigate</t>
  </si>
  <si>
    <t>Transfer</t>
  </si>
  <si>
    <t>Avoid</t>
  </si>
  <si>
    <t>Before you begin reviewing the program and evaluating the risks involved, it's necessary to set some common definitions and metrics for the varying degrees of a risk's impact and likelihood. The College will use the following metrics in evaluating risk. 
The definitions provided are from the Lethbridge College Risk Management Framework and are to be used as a reference in analyzing the identifed risks.</t>
  </si>
  <si>
    <t>Macros</t>
  </si>
  <si>
    <t>Print Risk Assessment</t>
  </si>
  <si>
    <t>Print Risk Register</t>
  </si>
  <si>
    <t>Inserting Custom Header - Title</t>
  </si>
  <si>
    <t>Print Chart</t>
  </si>
  <si>
    <t>Loss of assets &lt;$5,000. Loss of funding or revenues &lt;$25,000. Legitimate litigation against LC &lt;$5,000</t>
  </si>
  <si>
    <t xml:space="preserve">Loss of assets &gt;$5,000 and &lt;$100,000. Loss of funding or revenues &gt;$25,000 and &lt;$100,000. Legitimate litigation against LC &gt;$5,000 and &lt;$100,000. </t>
  </si>
  <si>
    <t>Loss of assets &gt;$100,000 and &lt;$2.5M. Funding or revenues &gt;$100,000 and &lt;$2.5M. Legitimate litigation against LC &gt;$100K &lt;$500K</t>
  </si>
  <si>
    <t>Loss of assets &gt;$10M. Loss of funding/revenues &gt;$10M. Legitimate litigation &gt;$2M. Extreme environmental damage and/or clean-up costs.</t>
  </si>
  <si>
    <t>Loss of assets &gt;$2.5M and &lt;$10M. Loss of funding/revenues &gt;$2.5M and &lt;$10M. Legitimate litigation against LC &gt;$500,000 and &lt;$2M. Major environmental damage, clean-up costs.</t>
  </si>
  <si>
    <t>Measurable damage to reputation. Negative front-page “Globe and Mail” type coverage. Negative audit or student outcome rating. Some inconsistencies with mandate. Significant and long-term impact on external stakeholder relationships. Major breach in information management and/or privacy.</t>
  </si>
  <si>
    <t>Multiple fatalities and/or injuries resulting in permanent impairment or disability of student(s), employee(s), or third parties. Loss of (2+) key (defined) Senior Leaders, faculty, operational personnel. Significant impact on staff or student welfare.</t>
  </si>
  <si>
    <t>No/minor impact on trust (internal). No/minor external or media attention (local news media coverage). Little or no impact on student and/or community satisfaction.</t>
  </si>
  <si>
    <t>Core mission impaired, operationally disabling.</t>
  </si>
  <si>
    <t>Operations must shift significantly to adjust to conditions created by consequences of risk-related incident or control failure.</t>
  </si>
  <si>
    <t>Operational changes are necessary to adjust to conditions created by consequences of risk-related incident or control failure.</t>
  </si>
  <si>
    <t>Major service disruptions affecting any 1 or more key activities between 14-28 days. Major long term effect on program quality.</t>
  </si>
  <si>
    <t>Major service disruptions affecting any 1 or more key activities between 5-14 days. Significant impact on program quality.</t>
  </si>
  <si>
    <t>Normal administrative difficulty. Minor unscheduled activity or service disruption 3-5 days. Minimal impact on quality.</t>
  </si>
  <si>
    <t>Extreme and widespread service disruptions affecting any 1 or more key activities over 4 weeks. Major effect on program quality or delivery expectations.</t>
  </si>
  <si>
    <t>Health and Safety Risks</t>
  </si>
  <si>
    <t>Reputational and Other Risks</t>
  </si>
  <si>
    <t>Metrics</t>
  </si>
  <si>
    <t>Accept</t>
  </si>
  <si>
    <t>Department/Centre:</t>
  </si>
  <si>
    <t>Risk Treatment</t>
  </si>
  <si>
    <t>Risk Treatement Measures</t>
  </si>
  <si>
    <t>Academic Delivery and Quality Risks</t>
  </si>
  <si>
    <t>Program or Project Objectives:</t>
  </si>
  <si>
    <t>Program or Project Information</t>
  </si>
  <si>
    <t>Program or Project Name:</t>
  </si>
  <si>
    <t>Names and Titles of Person(s) Completing this Assessment:</t>
  </si>
  <si>
    <t>Date Completed:</t>
  </si>
  <si>
    <t>This chart represents the different types of risks identified in this assessment. You can click the boxes below to change the the chart parameters or how labels are displayed.
The closer the bubble moves to the upper-right hand corner of the graph, the higher the estimated impact and likelihood.</t>
  </si>
  <si>
    <t>Lethbridge College uses the following definitions and metrics in evaluating risk based on College's Risk Management Policy and Framework.</t>
  </si>
  <si>
    <t>Reputation Risks</t>
  </si>
  <si>
    <t>Financial, Legal and Environmental Risks</t>
  </si>
  <si>
    <t>Financial, Legal, Environmental Risks</t>
  </si>
  <si>
    <t>Statement on the Program or Project main risks and their planned treatment:</t>
  </si>
  <si>
    <t>Availability of course curriculum</t>
  </si>
  <si>
    <t>Availability of educational materials</t>
  </si>
  <si>
    <t>Instructors and teaching support</t>
  </si>
  <si>
    <t>Health and safety of students in the lab work</t>
  </si>
  <si>
    <t>Health and safety of students in the field work</t>
  </si>
  <si>
    <t>Health and safety of instructors and teaching support</t>
  </si>
  <si>
    <t>Cost of special materials and equipment</t>
  </si>
  <si>
    <t>Financial or other liabilities</t>
  </si>
  <si>
    <t>Special environmental risks</t>
  </si>
  <si>
    <t xml:space="preserve">Lethbridge college image or reputation </t>
  </si>
  <si>
    <t>Student success and experience</t>
  </si>
  <si>
    <t>Labour market position</t>
  </si>
  <si>
    <t>The event will likely occur in most circumstances within the time horizon contemplated by the program with 60%-95% chance for the program life-time</t>
  </si>
  <si>
    <t>The event may occur in rare circumstances within the time horizon contemplated by the program (&lt;5% chance for the program life-time)</t>
  </si>
  <si>
    <t>Long-lasting damage to reputation. Ongoing negative nation-wide news coverage. Major long-term and/or widespread impact on external stakeholder relationships. Significant inconsistencies with mandate. Extreme breach in information management and/or privacy.</t>
  </si>
  <si>
    <t>The event is expected to occur in most circumstances within the time horizon contemplated by the program with &gt;95% chance for the program life-time</t>
  </si>
  <si>
    <t>Minor injury requiring off-site medical attention to students, employee(s), or third parties. Short-term absence(s) of vital staff.</t>
  </si>
  <si>
    <t>Major injury resulting in prolonged off-site medical attention to student(s), employee(s), or third parties. Undefined (longer) absence(s) of any key employee(s). Moderate impact on staff or student welfare.</t>
  </si>
  <si>
    <t>Minor injury requiring on-site medical attention to students, employee(s), or third parties.</t>
  </si>
  <si>
    <t>Minor unscheduled activity or service disruption &lt;3 days. Little or no impact on program quality.</t>
  </si>
  <si>
    <t>Operations are unaffected, but risk awareness and monitoring are appropriate.</t>
  </si>
  <si>
    <t>Single fatality and/or injury resulting in long-term care of student(s), employee(s), or third parties. Long-term, unscheduled, absence of key employee(s). Serious impact on staff or student welfare.</t>
  </si>
  <si>
    <t>Measurable damage to reputation (localized). Negative national news-media coverage. Negative audit or student outcome rating. Minimal impact on stakeholder relationships. Significant breach of information management and/or privacy.</t>
  </si>
  <si>
    <t>Minor setback in trust (internal). Some negative regional or provincial news-media coverage. Minimal impact on student and/or community satisfaction. Minimal breach of information management and/or privacy.</t>
  </si>
  <si>
    <t>This Risk Assessment is based on the Lethbridge College's Risk Management Policy and Framework. 
How to complete the Risk Assessment:
■ Provide a statement on the objectives of the program or project being assessed
■ Identify risks that may affect the program or project objectives in each applicable risk categories (strategic, health and safety, financial, legal, academic, operational, reputational, environmental, etc.)
■ Assess each risk impact and likelihood (refer to Metrics for common definitions as needed)
■ Risks level 4 and lower may be accepted with monitoring measures as necessary
■ All risks of level 5 and higher must be addressed through risk mitigation, transfer, or avoidance 
■ Provide main risk treatment type and measures to be used to compensate identified risks
■ Identify individual/department(s) responsible for executing the risk treatment identified
■ Communicate to the risk owners their role in managing the identified risks 
■ Periodically (at least annually) review the risk assessment and monitor the effectiveness of treatment with risk owner.</t>
  </si>
  <si>
    <t>The event may occur within the time horizon contemplated by the program with 5%-29% chance for the program life-time</t>
  </si>
  <si>
    <t>The event may occur within the time horizon contemplated by the program with 30%-59% chance for the program life-time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</si>
</sst>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mmmm\ d\,\ yyyy;@"/>
    <numFmt numFmtId="165" formatCode="0.0000"/>
  </numFmts>
  <fonts count="22" x14ac:knownFonts="1">
    <font>
      <sz val="11"/>
      <color theme="1"/>
      <name val="Calibri"/>
      <family val="2"/>
      <scheme val="minor"/>
    </font>
    <font>
      <sz val="11"/>
      <color indexed="8"/>
      <name val="Calibri"/>
      <family val="2"/>
    </font>
    <font>
      <b/>
      <sz val="11"/>
      <color indexed="8"/>
      <name val="Calibri"/>
      <family val="2"/>
    </font>
    <font>
      <b/>
      <sz val="11"/>
      <color theme="0"/>
      <name val="Calibri"/>
      <family val="2"/>
      <scheme val="minor"/>
    </font>
    <font>
      <sz val="11"/>
      <color rgb="FF006100"/>
      <name val="Calibri"/>
      <family val="2"/>
      <scheme val="minor"/>
    </font>
    <font>
      <u/>
      <sz val="11"/>
      <color theme="10"/>
      <name val="Calibri"/>
      <family val="2"/>
    </font>
    <font>
      <sz val="11"/>
      <color rgb="FF9C6500"/>
      <name val="Calibri"/>
      <family val="2"/>
      <scheme val="minor"/>
    </font>
    <font>
      <b/>
      <sz val="11"/>
      <color theme="1"/>
      <name val="Calibri"/>
      <family val="2"/>
      <scheme val="minor"/>
    </font>
    <font>
      <sz val="11"/>
      <color rgb="FFFF0000"/>
      <name val="Calibri"/>
      <family val="2"/>
      <scheme val="minor"/>
    </font>
    <font>
      <sz val="11"/>
      <name val="Calibri"/>
      <family val="2"/>
      <scheme val="minor"/>
    </font>
    <font>
      <i/>
      <sz val="11"/>
      <color theme="1"/>
      <name val="Calibri"/>
      <family val="2"/>
      <scheme val="minor"/>
    </font>
    <font>
      <sz val="11"/>
      <color theme="0" tint="-4.9989318521683403E-2"/>
      <name val="Calibri"/>
      <family val="2"/>
      <scheme val="minor"/>
    </font>
    <font>
      <i/>
      <sz val="11"/>
      <name val="Calibri"/>
      <family val="2"/>
      <scheme val="minor"/>
    </font>
    <font>
      <b/>
      <sz val="11"/>
      <name val="Calibri"/>
      <family val="2"/>
      <scheme val="minor"/>
    </font>
    <font>
      <sz val="11"/>
      <color theme="0" tint="-0.14999847407452621"/>
      <name val="Calibri"/>
      <family val="2"/>
      <scheme val="minor"/>
    </font>
    <font>
      <sz val="11"/>
      <color rgb="FF000000"/>
      <name val="Calibri"/>
      <family val="2"/>
      <scheme val="minor"/>
    </font>
    <font>
      <b/>
      <sz val="11"/>
      <color theme="0"/>
      <name val="Calibri"/>
      <family val="2"/>
    </font>
    <font>
      <b/>
      <sz val="11"/>
      <color theme="0" tint="-4.9989318521683403E-2"/>
      <name val="Calibri"/>
      <family val="2"/>
    </font>
    <font>
      <sz val="11"/>
      <color theme="1"/>
      <name val="Calibri"/>
      <family val="2"/>
    </font>
    <font>
      <b/>
      <sz val="12"/>
      <name val="Arial"/>
      <family val="2"/>
    </font>
    <font>
      <b/>
      <sz val="18"/>
      <color theme="1"/>
      <name val="Calibri"/>
      <family val="2"/>
      <scheme val="minor"/>
    </font>
    <font>
      <b/>
      <sz val="11"/>
      <color rgb="FF000000"/>
      <name val="Calibri"/>
      <family val="2"/>
      <scheme val="minor"/>
    </font>
  </fonts>
  <fills count="15">
    <fill>
      <patternFill patternType="none"/>
    </fill>
    <fill>
      <patternFill patternType="gray125"/>
    </fill>
    <fill>
      <patternFill patternType="solid">
        <fgColor rgb="FFC6EFCE"/>
      </patternFill>
    </fill>
    <fill>
      <patternFill patternType="solid">
        <fgColor rgb="FFFFEB9C"/>
      </patternFill>
    </fill>
    <fill>
      <patternFill patternType="solid">
        <fgColor theme="0" tint="-4.9989318521683403E-2"/>
        <bgColor indexed="64"/>
      </patternFill>
    </fill>
    <fill>
      <patternFill patternType="solid">
        <fgColor theme="0" tint="-4.9989318521683403E-2"/>
        <bgColor indexed="65"/>
      </patternFill>
    </fill>
    <fill>
      <patternFill patternType="solid">
        <fgColor theme="3"/>
        <bgColor indexed="64"/>
      </patternFill>
    </fill>
    <fill>
      <patternFill patternType="solid">
        <fgColor theme="3"/>
        <bgColor indexed="56"/>
      </patternFill>
    </fill>
    <fill>
      <patternFill patternType="solid">
        <fgColor theme="9"/>
        <bgColor indexed="47"/>
      </patternFill>
    </fill>
    <fill>
      <patternFill patternType="solid">
        <fgColor rgb="FF00B050"/>
        <bgColor indexed="47"/>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DC3C10"/>
        <bgColor indexed="64"/>
      </patternFill>
    </fill>
    <fill>
      <patternFill patternType="solid">
        <fgColor rgb="FF00B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3366"/>
      </left>
      <right style="medium">
        <color rgb="FF003366"/>
      </right>
      <top/>
      <bottom style="medium">
        <color rgb="FF003366"/>
      </bottom>
      <diagonal/>
    </border>
    <border>
      <left style="medium">
        <color rgb="FF003366"/>
      </left>
      <right style="medium">
        <color rgb="FF003366"/>
      </right>
      <top style="medium">
        <color rgb="FF003366"/>
      </top>
      <bottom style="medium">
        <color rgb="FF003366"/>
      </bottom>
      <diagonal/>
    </border>
    <border>
      <left style="medium">
        <color theme="9" tint="0.79998168889431442"/>
      </left>
      <right/>
      <top style="medium">
        <color theme="9" tint="0.79998168889431442"/>
      </top>
      <bottom style="medium">
        <color theme="9" tint="0.79998168889431442"/>
      </bottom>
      <diagonal/>
    </border>
    <border>
      <left style="thin">
        <color indexed="64"/>
      </left>
      <right/>
      <top/>
      <bottom style="thin">
        <color indexed="64"/>
      </bottom>
      <diagonal/>
    </border>
    <border>
      <left/>
      <right/>
      <top/>
      <bottom style="thin">
        <color indexed="64"/>
      </bottom>
      <diagonal/>
    </border>
    <border>
      <left/>
      <right/>
      <top style="medium">
        <color indexed="64"/>
      </top>
      <bottom style="medium">
        <color indexed="64"/>
      </bottom>
      <diagonal/>
    </border>
  </borders>
  <cellStyleXfs count="5">
    <xf numFmtId="0" fontId="0" fillId="0" borderId="0"/>
    <xf numFmtId="0" fontId="4" fillId="2" borderId="0" applyNumberFormat="0" applyBorder="0" applyAlignment="0" applyProtection="0"/>
    <xf numFmtId="0" fontId="5" fillId="0" borderId="0" applyNumberFormat="0" applyFill="0" applyBorder="0" applyAlignment="0" applyProtection="0">
      <alignment vertical="top"/>
      <protection locked="0"/>
    </xf>
    <xf numFmtId="0" fontId="6" fillId="3" borderId="0" applyNumberFormat="0" applyBorder="0" applyAlignment="0" applyProtection="0"/>
    <xf numFmtId="0" fontId="1" fillId="0" borderId="0"/>
  </cellStyleXfs>
  <cellXfs count="101">
    <xf numFmtId="0" fontId="0" fillId="0" borderId="0" xfId="0"/>
    <xf numFmtId="0" fontId="9" fillId="4" borderId="0" xfId="0" applyFont="1" applyFill="1" applyProtection="1"/>
    <xf numFmtId="0" fontId="9" fillId="4" borderId="0" xfId="0" applyFont="1" applyFill="1" applyAlignment="1" applyProtection="1"/>
    <xf numFmtId="0" fontId="0" fillId="0" borderId="0" xfId="0" applyAlignment="1">
      <alignment wrapText="1"/>
    </xf>
    <xf numFmtId="0" fontId="0" fillId="0" borderId="0" xfId="0" applyAlignment="1"/>
    <xf numFmtId="0" fontId="0" fillId="0" borderId="0" xfId="0" applyFill="1"/>
    <xf numFmtId="0" fontId="0" fillId="0" borderId="0" xfId="0" applyFill="1" applyAlignment="1"/>
    <xf numFmtId="0" fontId="9" fillId="4" borderId="0" xfId="0" applyFont="1" applyFill="1" applyAlignment="1" applyProtection="1">
      <alignment wrapText="1"/>
    </xf>
    <xf numFmtId="0" fontId="10" fillId="4" borderId="0" xfId="0" applyFont="1" applyFill="1" applyBorder="1" applyAlignment="1">
      <alignment vertical="center" wrapText="1"/>
    </xf>
    <xf numFmtId="0" fontId="11" fillId="4" borderId="0" xfId="0" applyFont="1" applyFill="1" applyAlignment="1" applyProtection="1">
      <alignment wrapText="1"/>
    </xf>
    <xf numFmtId="0" fontId="11" fillId="4" borderId="0" xfId="0" applyFont="1" applyFill="1" applyBorder="1" applyAlignment="1">
      <alignment horizontal="center" vertical="center"/>
    </xf>
    <xf numFmtId="2" fontId="0" fillId="0" borderId="0" xfId="0" applyNumberFormat="1"/>
    <xf numFmtId="2" fontId="0" fillId="0" borderId="0" xfId="0" applyNumberFormat="1" applyAlignment="1">
      <alignment horizontal="right"/>
    </xf>
    <xf numFmtId="2" fontId="0" fillId="0" borderId="0" xfId="0" applyNumberFormat="1" applyAlignment="1"/>
    <xf numFmtId="0" fontId="9" fillId="4" borderId="0" xfId="0" applyFont="1" applyFill="1"/>
    <xf numFmtId="0" fontId="9" fillId="5" borderId="0" xfId="1" applyFont="1" applyFill="1" applyAlignment="1" applyProtection="1">
      <alignment horizontal="center" vertical="center"/>
    </xf>
    <xf numFmtId="0" fontId="9" fillId="4" borderId="0" xfId="1" applyFont="1" applyFill="1"/>
    <xf numFmtId="0" fontId="12" fillId="5" borderId="0" xfId="3" applyFont="1" applyFill="1"/>
    <xf numFmtId="0" fontId="12" fillId="4" borderId="0" xfId="3" applyFont="1" applyFill="1"/>
    <xf numFmtId="0" fontId="9" fillId="4" borderId="0" xfId="0" applyFont="1" applyFill="1" applyAlignment="1" applyProtection="1">
      <alignment horizontal="center" vertical="center"/>
    </xf>
    <xf numFmtId="2" fontId="9" fillId="4" borderId="0" xfId="0" applyNumberFormat="1" applyFont="1" applyFill="1" applyAlignment="1">
      <alignment horizontal="left"/>
    </xf>
    <xf numFmtId="2" fontId="9" fillId="4" borderId="0" xfId="0" applyNumberFormat="1" applyFont="1" applyFill="1"/>
    <xf numFmtId="0" fontId="9" fillId="4" borderId="0" xfId="0" applyFont="1" applyFill="1" applyAlignment="1">
      <alignment horizontal="left"/>
    </xf>
    <xf numFmtId="0" fontId="9" fillId="4" borderId="0" xfId="0" applyFont="1" applyFill="1" applyBorder="1" applyAlignment="1" applyProtection="1">
      <alignment horizontal="left" vertical="top" wrapText="1"/>
    </xf>
    <xf numFmtId="0" fontId="13" fillId="4" borderId="0" xfId="0" applyFont="1" applyFill="1" applyAlignment="1" applyProtection="1">
      <alignment horizontal="center"/>
    </xf>
    <xf numFmtId="0" fontId="9" fillId="4" borderId="0" xfId="0" applyFont="1" applyFill="1" applyAlignment="1">
      <alignment horizontal="center"/>
    </xf>
    <xf numFmtId="2" fontId="9" fillId="4" borderId="0" xfId="0" applyNumberFormat="1" applyFont="1" applyFill="1" applyAlignment="1">
      <alignment horizontal="center"/>
    </xf>
    <xf numFmtId="0" fontId="8" fillId="4" borderId="0" xfId="0" applyFont="1" applyFill="1" applyAlignment="1" applyProtection="1">
      <alignment horizontal="center" vertical="center" wrapText="1"/>
    </xf>
    <xf numFmtId="0" fontId="8" fillId="4" borderId="0" xfId="0" applyFont="1" applyFill="1" applyAlignment="1" applyProtection="1">
      <alignment wrapText="1"/>
    </xf>
    <xf numFmtId="0" fontId="12" fillId="4" borderId="0" xfId="3" applyFont="1" applyFill="1" applyAlignment="1">
      <alignment horizontal="left"/>
    </xf>
    <xf numFmtId="0" fontId="12" fillId="4" borderId="0" xfId="3" applyFont="1" applyFill="1" applyAlignment="1">
      <alignment horizontal="center"/>
    </xf>
    <xf numFmtId="0" fontId="9" fillId="4" borderId="0" xfId="1" applyFont="1" applyFill="1" applyAlignment="1">
      <alignment horizontal="left"/>
    </xf>
    <xf numFmtId="0" fontId="9" fillId="4" borderId="0" xfId="1" applyFont="1" applyFill="1" applyAlignment="1">
      <alignment horizontal="center"/>
    </xf>
    <xf numFmtId="0" fontId="14" fillId="4" borderId="0" xfId="0" applyFont="1" applyFill="1" applyAlignment="1" applyProtection="1">
      <alignment wrapText="1"/>
    </xf>
    <xf numFmtId="0" fontId="13" fillId="4" borderId="0" xfId="0" applyFont="1" applyFill="1" applyAlignment="1" applyProtection="1">
      <alignment horizontal="left"/>
    </xf>
    <xf numFmtId="0" fontId="0" fillId="0" borderId="1" xfId="0" applyFont="1" applyFill="1" applyBorder="1" applyAlignment="1" applyProtection="1">
      <alignment horizontal="center" vertical="center"/>
      <protection locked="0"/>
    </xf>
    <xf numFmtId="0" fontId="0" fillId="0" borderId="1" xfId="0" applyFont="1" applyFill="1" applyBorder="1" applyAlignment="1" applyProtection="1">
      <alignment vertical="center" wrapText="1"/>
      <protection locked="0"/>
    </xf>
    <xf numFmtId="0" fontId="2" fillId="0" borderId="4" xfId="0" applyFont="1" applyFill="1" applyBorder="1" applyAlignment="1">
      <alignment horizontal="center"/>
    </xf>
    <xf numFmtId="0" fontId="2" fillId="0" borderId="3" xfId="0" applyFont="1" applyFill="1" applyBorder="1" applyAlignment="1">
      <alignment horizontal="center"/>
    </xf>
    <xf numFmtId="0" fontId="16" fillId="7" borderId="9" xfId="2" applyFont="1" applyFill="1" applyBorder="1" applyAlignment="1" applyProtection="1">
      <alignment horizontal="left" vertical="center"/>
    </xf>
    <xf numFmtId="0" fontId="16" fillId="7" borderId="10" xfId="2" applyFont="1" applyFill="1" applyBorder="1" applyAlignment="1" applyProtection="1">
      <alignment horizontal="left" vertical="center"/>
    </xf>
    <xf numFmtId="0" fontId="17" fillId="7" borderId="9" xfId="2" applyFont="1" applyFill="1" applyBorder="1" applyAlignment="1" applyProtection="1">
      <alignment horizontal="left" vertical="center"/>
    </xf>
    <xf numFmtId="0" fontId="16" fillId="0" borderId="0" xfId="2" applyFont="1" applyFill="1" applyBorder="1" applyAlignment="1" applyProtection="1">
      <alignment horizontal="left" vertical="center"/>
    </xf>
    <xf numFmtId="0" fontId="0" fillId="0" borderId="0" xfId="0" applyAlignment="1">
      <alignment horizontal="left" vertical="center"/>
    </xf>
    <xf numFmtId="0" fontId="7" fillId="0" borderId="0" xfId="0" applyFont="1" applyAlignment="1">
      <alignment horizontal="left" vertical="center"/>
    </xf>
    <xf numFmtId="2" fontId="0" fillId="0" borderId="0" xfId="0" applyNumberFormat="1" applyAlignment="1">
      <alignment horizontal="left" vertical="center"/>
    </xf>
    <xf numFmtId="165" fontId="0" fillId="0" borderId="0" xfId="0" applyNumberFormat="1" applyAlignment="1">
      <alignment horizontal="left" vertical="center"/>
    </xf>
    <xf numFmtId="0" fontId="16" fillId="8" borderId="11" xfId="2" applyFont="1" applyFill="1" applyBorder="1" applyAlignment="1" applyProtection="1">
      <alignment horizontal="left" vertical="center"/>
    </xf>
    <xf numFmtId="0" fontId="16" fillId="9" borderId="5" xfId="2" applyFont="1" applyFill="1" applyBorder="1" applyAlignment="1" applyProtection="1">
      <alignment horizontal="left" vertical="center"/>
    </xf>
    <xf numFmtId="0" fontId="16" fillId="9" borderId="2" xfId="2" applyFont="1" applyFill="1" applyBorder="1" applyAlignment="1" applyProtection="1">
      <alignment horizontal="left" vertical="center"/>
    </xf>
    <xf numFmtId="0" fontId="9"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vertical="center" wrapText="1"/>
      <protection locked="0"/>
    </xf>
    <xf numFmtId="0" fontId="0" fillId="4" borderId="0" xfId="0" applyFill="1" applyAlignment="1">
      <alignment vertical="top" wrapText="1"/>
    </xf>
    <xf numFmtId="0" fontId="2" fillId="0" borderId="0" xfId="4" applyFont="1" applyFill="1" applyAlignment="1" applyProtection="1">
      <alignment horizontal="right"/>
    </xf>
    <xf numFmtId="0" fontId="0" fillId="0" borderId="0" xfId="0" applyFont="1" applyAlignment="1"/>
    <xf numFmtId="0" fontId="0" fillId="0" borderId="0" xfId="0" applyFont="1"/>
    <xf numFmtId="0" fontId="0" fillId="0" borderId="0" xfId="0" applyFont="1" applyAlignment="1">
      <alignment wrapText="1"/>
    </xf>
    <xf numFmtId="0" fontId="7" fillId="0" borderId="0" xfId="0" applyFont="1" applyAlignment="1"/>
    <xf numFmtId="0" fontId="18" fillId="0" borderId="1" xfId="0" applyFont="1" applyBorder="1" applyAlignment="1">
      <alignment horizontal="center" vertical="center" wrapText="1"/>
    </xf>
    <xf numFmtId="0" fontId="19" fillId="4" borderId="0" xfId="0" applyFont="1" applyFill="1" applyAlignment="1" applyProtection="1">
      <alignment horizontal="left"/>
    </xf>
    <xf numFmtId="0" fontId="0" fillId="12" borderId="0" xfId="0" applyFill="1"/>
    <xf numFmtId="0" fontId="0" fillId="13" borderId="0" xfId="0" applyFill="1"/>
    <xf numFmtId="0" fontId="0" fillId="11" borderId="0" xfId="0" applyFill="1"/>
    <xf numFmtId="0" fontId="0" fillId="10" borderId="0" xfId="0" applyFill="1"/>
    <xf numFmtId="0" fontId="0" fillId="14" borderId="0" xfId="0" applyFill="1"/>
    <xf numFmtId="0" fontId="20" fillId="4" borderId="0" xfId="0" applyFont="1" applyFill="1" applyAlignment="1" applyProtection="1"/>
    <xf numFmtId="0" fontId="1" fillId="0" borderId="0" xfId="4" applyFont="1" applyFill="1" applyAlignment="1" applyProtection="1">
      <alignment horizontal="left" vertical="top" wrapText="1"/>
    </xf>
    <xf numFmtId="0" fontId="3" fillId="6" borderId="1" xfId="0" applyFont="1" applyFill="1" applyBorder="1" applyAlignment="1" applyProtection="1">
      <alignment horizontal="center" vertical="center"/>
    </xf>
    <xf numFmtId="0" fontId="10" fillId="4" borderId="0" xfId="0" applyFont="1" applyFill="1" applyBorder="1" applyAlignment="1" applyProtection="1">
      <alignment horizontal="left" vertical="top" wrapText="1"/>
    </xf>
    <xf numFmtId="0" fontId="0" fillId="0" borderId="1" xfId="0" applyFont="1" applyFill="1" applyBorder="1" applyAlignment="1" applyProtection="1">
      <alignment horizontal="center" vertical="center" wrapText="1"/>
      <protection locked="0"/>
    </xf>
    <xf numFmtId="0" fontId="21" fillId="0" borderId="1" xfId="0" applyFont="1" applyFill="1" applyBorder="1" applyAlignment="1" applyProtection="1">
      <alignment vertical="center" wrapText="1"/>
      <protection locked="0"/>
    </xf>
    <xf numFmtId="0" fontId="10" fillId="4" borderId="0" xfId="0" applyFont="1" applyFill="1" applyBorder="1" applyAlignment="1" applyProtection="1">
      <alignment vertical="top" wrapText="1"/>
    </xf>
    <xf numFmtId="0" fontId="3" fillId="6" borderId="2" xfId="0" applyFont="1" applyFill="1" applyBorder="1" applyAlignment="1" applyProtection="1">
      <alignment horizontal="center" vertical="center" wrapText="1"/>
    </xf>
    <xf numFmtId="0" fontId="0" fillId="4" borderId="0" xfId="0" applyFont="1" applyFill="1" applyAlignment="1" applyProtection="1">
      <alignment wrapText="1"/>
    </xf>
    <xf numFmtId="0" fontId="0" fillId="4" borderId="0" xfId="0" applyFont="1" applyFill="1" applyAlignment="1" applyProtection="1">
      <alignment vertical="center" wrapText="1"/>
    </xf>
    <xf numFmtId="0" fontId="0" fillId="4" borderId="0" xfId="0" applyFont="1" applyFill="1" applyAlignment="1" applyProtection="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pplyProtection="1">
      <alignment horizontal="left" vertical="center" wrapText="1"/>
      <protection locked="0"/>
    </xf>
    <xf numFmtId="0" fontId="0" fillId="0" borderId="0" xfId="0" applyFont="1" applyAlignment="1">
      <alignment vertical="center" wrapText="1"/>
    </xf>
    <xf numFmtId="0" fontId="9" fillId="0" borderId="1" xfId="0" applyNumberFormat="1" applyFont="1" applyFill="1" applyBorder="1" applyAlignment="1" applyProtection="1">
      <alignment horizontal="center" vertical="center" wrapText="1"/>
      <protection locked="0"/>
    </xf>
    <xf numFmtId="0" fontId="0" fillId="0" borderId="0" xfId="0" applyFont="1" applyFill="1"/>
    <xf numFmtId="0" fontId="7" fillId="0" borderId="0" xfId="0" applyFont="1" applyFill="1" applyAlignment="1">
      <alignment horizontal="left" vertical="top"/>
    </xf>
    <xf numFmtId="0" fontId="1" fillId="0" borderId="1" xfId="4" applyFont="1" applyFill="1" applyBorder="1" applyAlignment="1" applyProtection="1">
      <alignment horizontal="left" vertical="center"/>
      <protection locked="0"/>
    </xf>
    <xf numFmtId="0" fontId="1" fillId="0" borderId="0" xfId="4" applyFont="1" applyFill="1" applyProtection="1"/>
    <xf numFmtId="164" fontId="1" fillId="0" borderId="1" xfId="4" applyNumberFormat="1" applyFont="1" applyFill="1" applyBorder="1" applyAlignment="1" applyProtection="1">
      <alignment horizontal="left" vertical="center"/>
      <protection locked="0"/>
    </xf>
    <xf numFmtId="0" fontId="20" fillId="0" borderId="0" xfId="0" applyFont="1" applyFill="1" applyAlignment="1">
      <alignment vertical="top"/>
    </xf>
    <xf numFmtId="0" fontId="0" fillId="4" borderId="0" xfId="0" applyFont="1" applyFill="1" applyAlignment="1" applyProtection="1">
      <alignment horizontal="center" vertical="center"/>
    </xf>
    <xf numFmtId="0" fontId="12" fillId="4" borderId="0" xfId="0" applyFont="1" applyFill="1" applyBorder="1" applyAlignment="1" applyProtection="1">
      <alignment horizontal="left" vertical="top" wrapText="1"/>
    </xf>
    <xf numFmtId="0" fontId="3" fillId="6" borderId="1" xfId="0" applyFont="1" applyFill="1" applyBorder="1" applyAlignment="1" applyProtection="1">
      <alignment horizontal="center" vertical="center" wrapText="1"/>
    </xf>
    <xf numFmtId="0" fontId="0" fillId="4" borderId="0" xfId="0" applyFont="1" applyFill="1" applyAlignment="1" applyProtection="1">
      <alignment vertical="center"/>
    </xf>
    <xf numFmtId="0" fontId="2" fillId="0" borderId="0" xfId="4" applyFont="1" applyFill="1" applyAlignment="1" applyProtection="1">
      <alignment horizontal="center" vertical="center"/>
    </xf>
    <xf numFmtId="0" fontId="2" fillId="0" borderId="0" xfId="4" applyFont="1" applyFill="1" applyAlignment="1" applyProtection="1">
      <alignment horizontal="center" vertical="center" wrapText="1"/>
    </xf>
    <xf numFmtId="0" fontId="2" fillId="0" borderId="6" xfId="4" applyFont="1" applyFill="1" applyBorder="1" applyAlignment="1" applyProtection="1">
      <alignment horizontal="center" vertical="center" wrapText="1"/>
    </xf>
    <xf numFmtId="0" fontId="1" fillId="0" borderId="0" xfId="4" applyFont="1" applyFill="1" applyAlignment="1" applyProtection="1">
      <alignment horizontal="left" vertical="top" wrapText="1"/>
    </xf>
    <xf numFmtId="0" fontId="12" fillId="4" borderId="7" xfId="0" applyFont="1" applyFill="1" applyBorder="1" applyAlignment="1" applyProtection="1">
      <alignment horizontal="left" vertical="top" wrapText="1"/>
    </xf>
    <xf numFmtId="0" fontId="12" fillId="4" borderId="14" xfId="0" applyFont="1" applyFill="1" applyBorder="1" applyAlignment="1" applyProtection="1">
      <alignment horizontal="left" vertical="top" wrapText="1"/>
    </xf>
    <xf numFmtId="0" fontId="12" fillId="4" borderId="8" xfId="0" applyFont="1" applyFill="1" applyBorder="1" applyAlignment="1" applyProtection="1">
      <alignment horizontal="left" vertical="top" wrapText="1"/>
    </xf>
    <xf numFmtId="0" fontId="3" fillId="6" borderId="1" xfId="0" applyFont="1" applyFill="1" applyBorder="1" applyAlignment="1" applyProtection="1">
      <alignment horizontal="center" vertical="center"/>
    </xf>
    <xf numFmtId="0" fontId="3" fillId="6" borderId="12" xfId="0" applyFont="1" applyFill="1" applyBorder="1" applyAlignment="1" applyProtection="1">
      <alignment horizontal="center" vertical="center"/>
    </xf>
    <xf numFmtId="0" fontId="3" fillId="6" borderId="13" xfId="0" applyFont="1" applyFill="1" applyBorder="1" applyAlignment="1" applyProtection="1">
      <alignment horizontal="center" vertical="center"/>
    </xf>
    <xf numFmtId="0" fontId="9" fillId="4" borderId="0" xfId="0" applyFont="1" applyFill="1" applyBorder="1" applyAlignment="1" applyProtection="1">
      <alignment horizontal="left" vertical="top" wrapText="1"/>
    </xf>
  </cellXfs>
  <cellStyles count="5">
    <cellStyle name="Good" xfId="1" builtinId="26"/>
    <cellStyle name="Hyperlink" xfId="2" builtinId="8"/>
    <cellStyle name="Neutral" xfId="3" builtinId="28"/>
    <cellStyle name="Normal" xfId="0" builtinId="0"/>
    <cellStyle name="Normal 2" xfId="4"/>
  </cellStyles>
  <dxfs count="36">
    <dxf>
      <font>
        <b/>
        <i val="0"/>
        <color theme="0"/>
      </font>
      <fill>
        <patternFill>
          <bgColor rgb="FFC00000"/>
        </patternFill>
      </fill>
    </dxf>
    <dxf>
      <fill>
        <patternFill>
          <bgColor rgb="FFFFFF00"/>
        </patternFill>
      </fill>
    </dxf>
    <dxf>
      <font>
        <color auto="1"/>
      </font>
      <fill>
        <patternFill>
          <bgColor rgb="FF00B050"/>
        </patternFill>
      </fill>
    </dxf>
    <dxf>
      <fill>
        <patternFill>
          <bgColor rgb="FFFF0000"/>
        </patternFill>
      </fill>
    </dxf>
    <dxf>
      <fill>
        <patternFill>
          <bgColor rgb="FFFFFF00"/>
        </patternFill>
      </fill>
    </dxf>
    <dxf>
      <font>
        <color auto="1"/>
      </font>
      <fill>
        <patternFill>
          <bgColor rgb="FF00B050"/>
        </patternFill>
      </fill>
    </dxf>
    <dxf>
      <fill>
        <patternFill>
          <bgColor rgb="FFFF0000"/>
        </patternFill>
      </fill>
    </dxf>
    <dxf>
      <fill>
        <patternFill>
          <bgColor rgb="FFFF0000"/>
        </patternFill>
      </fill>
    </dxf>
    <dxf>
      <fill>
        <patternFill>
          <bgColor rgb="FFFFFF00"/>
        </patternFill>
      </fill>
    </dxf>
    <dxf>
      <font>
        <color auto="1"/>
      </font>
      <fill>
        <patternFill>
          <bgColor rgb="FF00B050"/>
        </patternFill>
      </fill>
    </dxf>
    <dxf>
      <fill>
        <patternFill>
          <bgColor rgb="FFFF0000"/>
        </patternFill>
      </fill>
    </dxf>
    <dxf>
      <fill>
        <patternFill>
          <bgColor rgb="FFFFFF00"/>
        </patternFill>
      </fill>
    </dxf>
    <dxf>
      <font>
        <color auto="1"/>
      </font>
      <fill>
        <patternFill>
          <bgColor rgb="FF00B050"/>
        </patternFill>
      </fill>
    </dxf>
    <dxf>
      <fill>
        <patternFill>
          <bgColor rgb="FFFF0000"/>
        </patternFill>
      </fill>
    </dxf>
    <dxf>
      <font>
        <color auto="1"/>
      </font>
      <fill>
        <patternFill>
          <bgColor rgb="FF00B050"/>
        </patternFill>
      </fill>
    </dxf>
    <dxf>
      <fill>
        <patternFill>
          <bgColor rgb="FFFF0000"/>
        </patternFill>
      </fill>
    </dxf>
    <dxf>
      <fill>
        <patternFill>
          <bgColor rgb="FFFFFF00"/>
        </patternFill>
      </fill>
    </dxf>
    <dxf>
      <fill>
        <patternFill>
          <bgColor rgb="FFFFFF00"/>
        </patternFill>
      </fill>
    </dxf>
    <dxf>
      <font>
        <color auto="1"/>
      </font>
      <fill>
        <patternFill>
          <bgColor rgb="FF00B050"/>
        </patternFill>
      </fill>
    </dxf>
    <dxf>
      <fill>
        <patternFill>
          <bgColor rgb="FFFF0000"/>
        </patternFill>
      </fill>
    </dxf>
    <dxf>
      <fill>
        <patternFill>
          <bgColor rgb="FFFFFF00"/>
        </patternFill>
      </fill>
    </dxf>
    <dxf>
      <font>
        <color auto="1"/>
      </font>
      <fill>
        <patternFill>
          <bgColor rgb="FF00B050"/>
        </patternFill>
      </fill>
    </dxf>
    <dxf>
      <fill>
        <patternFill>
          <bgColor rgb="FFFF0000"/>
        </patternFill>
      </fill>
    </dxf>
    <dxf>
      <fill>
        <patternFill>
          <bgColor rgb="FFFFFF00"/>
        </patternFill>
      </fill>
    </dxf>
    <dxf>
      <font>
        <color auto="1"/>
      </font>
      <fill>
        <patternFill>
          <bgColor rgb="FF00B050"/>
        </patternFill>
      </fill>
    </dxf>
    <dxf>
      <fill>
        <patternFill>
          <bgColor rgb="FFFF0000"/>
        </patternFill>
      </fill>
    </dxf>
    <dxf>
      <fill>
        <patternFill>
          <bgColor rgb="FFFF0000"/>
        </patternFill>
      </fill>
    </dxf>
    <dxf>
      <fill>
        <patternFill>
          <bgColor rgb="FFFFFF00"/>
        </patternFill>
      </fill>
    </dxf>
    <dxf>
      <font>
        <color auto="1"/>
      </font>
      <fill>
        <patternFill>
          <bgColor rgb="FF00B050"/>
        </patternFill>
      </fill>
    </dxf>
    <dxf>
      <fill>
        <patternFill>
          <bgColor rgb="FFFF0000"/>
        </patternFill>
      </fill>
    </dxf>
    <dxf>
      <font>
        <color auto="1"/>
      </font>
      <fill>
        <patternFill>
          <bgColor rgb="FF00B050"/>
        </patternFill>
      </fill>
    </dxf>
    <dxf>
      <fill>
        <patternFill>
          <bgColor rgb="FFFF0000"/>
        </patternFill>
      </fill>
    </dxf>
    <dxf>
      <fill>
        <patternFill>
          <bgColor rgb="FFFFFF00"/>
        </patternFill>
      </fill>
    </dxf>
    <dxf>
      <fill>
        <patternFill>
          <bgColor rgb="FFFFFF00"/>
        </patternFill>
      </fill>
    </dxf>
    <dxf>
      <font>
        <color auto="1"/>
      </font>
      <fill>
        <patternFill>
          <bgColor rgb="FF00B050"/>
        </patternFill>
      </fill>
    </dxf>
    <dxf>
      <fill>
        <patternFill>
          <bgColor rgb="FFFF0000"/>
        </patternFill>
      </fill>
    </dxf>
  </dxfs>
  <tableStyles count="0" defaultTableStyle="TableStyleMedium9" defaultPivotStyle="PivotStyleLight16"/>
  <colors>
    <mruColors>
      <color rgb="FFFA5D16"/>
      <color rgb="FFDC3C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image" Target="../media/image2.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1"/>
    <c:plotArea>
      <c:layout>
        <c:manualLayout>
          <c:layoutTarget val="inner"/>
          <c:xMode val="edge"/>
          <c:yMode val="edge"/>
          <c:x val="4.1774498149323193E-2"/>
          <c:y val="4.6789478375766094E-2"/>
          <c:w val="0.95822550185067679"/>
          <c:h val="0.94749821707620518"/>
        </c:manualLayout>
      </c:layout>
      <c:bubbleChart>
        <c:varyColors val="0"/>
        <c:ser>
          <c:idx val="0"/>
          <c:order val="0"/>
          <c:tx>
            <c:strRef>
              <c:f>'Risk Assessment'!$A$11:$A$23</c:f>
              <c:strCache>
                <c:ptCount val="13"/>
                <c:pt idx="0">
                  <c:v>1</c:v>
                </c:pt>
                <c:pt idx="1">
                  <c:v>2</c:v>
                </c:pt>
                <c:pt idx="2">
                  <c:v>3</c:v>
                </c:pt>
                <c:pt idx="5">
                  <c:v>1</c:v>
                </c:pt>
                <c:pt idx="6">
                  <c:v>2</c:v>
                </c:pt>
                <c:pt idx="7">
                  <c:v>3</c:v>
                </c:pt>
                <c:pt idx="10">
                  <c:v>1</c:v>
                </c:pt>
                <c:pt idx="11">
                  <c:v>2</c:v>
                </c:pt>
                <c:pt idx="12">
                  <c:v>3</c:v>
                </c:pt>
              </c:strCache>
            </c:strRef>
          </c:tx>
          <c:spPr>
            <a:ln w="25400">
              <a:noFill/>
            </a:ln>
          </c:spPr>
          <c:invertIfNegative val="0"/>
          <c:dLbls>
            <c:dLbl>
              <c:idx val="1"/>
              <c:tx>
                <c:rich>
                  <a:bodyPr/>
                  <a:lstStyle/>
                  <a:p>
                    <a:endParaRPr lang="en-US"/>
                  </a:p>
                </c:rich>
              </c:tx>
              <c:dLblPos val="ct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ACF-4300-B969-682A42EAA781}"/>
                </c:ext>
              </c:extLst>
            </c:dLbl>
            <c:spPr>
              <a:noFill/>
              <a:ln>
                <a:noFill/>
              </a:ln>
              <a:effectLst/>
            </c:spPr>
            <c:dLblPos val="ctr"/>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xVal>
            <c:numRef>
              <c:f>'Risk Assessment'!$E$10:$E$23</c:f>
              <c:numCache>
                <c:formatCode>General</c:formatCode>
                <c:ptCount val="14"/>
                <c:pt idx="0">
                  <c:v>#N/A</c:v>
                </c:pt>
                <c:pt idx="1">
                  <c:v>#N/A</c:v>
                </c:pt>
                <c:pt idx="2">
                  <c:v>#N/A</c:v>
                </c:pt>
                <c:pt idx="3">
                  <c:v>#N/A</c:v>
                </c:pt>
                <c:pt idx="5">
                  <c:v>#N/A</c:v>
                </c:pt>
                <c:pt idx="6">
                  <c:v>#N/A</c:v>
                </c:pt>
                <c:pt idx="7">
                  <c:v>#N/A</c:v>
                </c:pt>
                <c:pt idx="8">
                  <c:v>#N/A</c:v>
                </c:pt>
                <c:pt idx="10">
                  <c:v>#N/A</c:v>
                </c:pt>
                <c:pt idx="11">
                  <c:v>#N/A</c:v>
                </c:pt>
                <c:pt idx="12">
                  <c:v>#N/A</c:v>
                </c:pt>
                <c:pt idx="13">
                  <c:v>#N/A</c:v>
                </c:pt>
              </c:numCache>
            </c:numRef>
          </c:xVal>
          <c:yVal>
            <c:numRef>
              <c:f>'Risk Assessment'!$F$10:$F$23</c:f>
              <c:numCache>
                <c:formatCode>General</c:formatCode>
                <c:ptCount val="14"/>
                <c:pt idx="0">
                  <c:v>#N/A</c:v>
                </c:pt>
                <c:pt idx="1">
                  <c:v>#N/A</c:v>
                </c:pt>
                <c:pt idx="2">
                  <c:v>#N/A</c:v>
                </c:pt>
                <c:pt idx="3">
                  <c:v>#N/A</c:v>
                </c:pt>
                <c:pt idx="5">
                  <c:v>#N/A</c:v>
                </c:pt>
                <c:pt idx="6">
                  <c:v>#N/A</c:v>
                </c:pt>
                <c:pt idx="7">
                  <c:v>#N/A</c:v>
                </c:pt>
                <c:pt idx="8">
                  <c:v>#N/A</c:v>
                </c:pt>
                <c:pt idx="10">
                  <c:v>#N/A</c:v>
                </c:pt>
                <c:pt idx="11">
                  <c:v>#N/A</c:v>
                </c:pt>
                <c:pt idx="12">
                  <c:v>#N/A</c:v>
                </c:pt>
                <c:pt idx="13">
                  <c:v>#N/A</c:v>
                </c:pt>
              </c:numCache>
            </c:numRef>
          </c:yVal>
          <c:bubbleSize>
            <c:numLit>
              <c:formatCode>General</c:formatCode>
              <c:ptCount val="4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numLit>
          </c:bubbleSize>
          <c:bubble3D val="0"/>
          <c:extLst>
            <c:ext xmlns:c16="http://schemas.microsoft.com/office/drawing/2014/chart" uri="{C3380CC4-5D6E-409C-BE32-E72D297353CC}">
              <c16:uniqueId val="{00000001-CACF-4300-B969-682A42EAA781}"/>
            </c:ext>
          </c:extLst>
        </c:ser>
        <c:dLbls>
          <c:showLegendKey val="0"/>
          <c:showVal val="1"/>
          <c:showCatName val="1"/>
          <c:showSerName val="0"/>
          <c:showPercent val="0"/>
          <c:showBubbleSize val="0"/>
        </c:dLbls>
        <c:bubbleScale val="15"/>
        <c:showNegBubbles val="0"/>
        <c:axId val="277124392"/>
        <c:axId val="277125176"/>
      </c:bubbleChart>
      <c:valAx>
        <c:axId val="277124392"/>
        <c:scaling>
          <c:orientation val="minMax"/>
          <c:max val="5"/>
          <c:min val="0.75000000000000011"/>
        </c:scaling>
        <c:delete val="0"/>
        <c:axPos val="b"/>
        <c:title>
          <c:tx>
            <c:rich>
              <a:bodyPr/>
              <a:lstStyle/>
              <a:p>
                <a:pPr>
                  <a:defRPr sz="1200" b="1" i="0" u="none" strike="noStrike" baseline="0">
                    <a:solidFill>
                      <a:srgbClr val="000000"/>
                    </a:solidFill>
                    <a:latin typeface="Calibri"/>
                    <a:ea typeface="Calibri"/>
                    <a:cs typeface="Calibri"/>
                  </a:defRPr>
                </a:pPr>
                <a:r>
                  <a:rPr lang="en-US"/>
                  <a:t>Risk Likelihood</a:t>
                </a:r>
              </a:p>
            </c:rich>
          </c:tx>
          <c:overlay val="0"/>
        </c:title>
        <c:numFmt formatCode="General" sourceLinked="1"/>
        <c:majorTickMark val="none"/>
        <c:minorTickMark val="none"/>
        <c:tickLblPos val="none"/>
        <c:crossAx val="277125176"/>
        <c:crossesAt val="0"/>
        <c:crossBetween val="midCat"/>
      </c:valAx>
      <c:valAx>
        <c:axId val="277125176"/>
        <c:scaling>
          <c:orientation val="minMax"/>
          <c:max val="5"/>
          <c:min val="0.75000000000000011"/>
        </c:scaling>
        <c:delete val="0"/>
        <c:axPos val="l"/>
        <c:majorGridlines>
          <c:spPr>
            <a:ln>
              <a:solidFill>
                <a:schemeClr val="bg1">
                  <a:lumMod val="85000"/>
                </a:schemeClr>
              </a:solidFill>
            </a:ln>
            <a:effectLst>
              <a:innerShdw blurRad="63500" dist="50800" dir="13500000">
                <a:prstClr val="black">
                  <a:alpha val="50000"/>
                </a:prstClr>
              </a:innerShdw>
              <a:softEdge rad="31750"/>
            </a:effectLst>
          </c:spPr>
        </c:majorGridlines>
        <c:title>
          <c:tx>
            <c:rich>
              <a:bodyPr/>
              <a:lstStyle/>
              <a:p>
                <a:pPr>
                  <a:defRPr sz="1200" b="1" i="0" u="none" strike="noStrike" baseline="0">
                    <a:solidFill>
                      <a:srgbClr val="000000"/>
                    </a:solidFill>
                    <a:latin typeface="Calibri"/>
                    <a:ea typeface="Calibri"/>
                    <a:cs typeface="Calibri"/>
                  </a:defRPr>
                </a:pPr>
                <a:r>
                  <a:rPr lang="en-US"/>
                  <a:t>Risk Impact</a:t>
                </a:r>
              </a:p>
            </c:rich>
          </c:tx>
          <c:overlay val="0"/>
        </c:title>
        <c:numFmt formatCode="General" sourceLinked="1"/>
        <c:majorTickMark val="none"/>
        <c:minorTickMark val="none"/>
        <c:tickLblPos val="none"/>
        <c:crossAx val="277124392"/>
        <c:crossesAt val="0"/>
        <c:crossBetween val="midCat"/>
      </c:valAx>
      <c:spPr>
        <a:blipFill dpi="0" rotWithShape="1">
          <a:blip xmlns:r="http://schemas.openxmlformats.org/officeDocument/2006/relationships" r:embed="rId1"/>
          <a:srcRect/>
          <a:stretch>
            <a:fillRect/>
          </a:stretch>
        </a:blipFill>
        <a:ln w="25400">
          <a:noFill/>
        </a:ln>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sz="1200" b="0" i="0" u="none" strike="noStrike" baseline="0">
          <a:solidFill>
            <a:srgbClr val="000000"/>
          </a:solidFill>
          <a:latin typeface="Calibri"/>
          <a:ea typeface="Calibri"/>
          <a:cs typeface="Calibri"/>
        </a:defRPr>
      </a:pPr>
      <a:endParaRPr lang="en-US"/>
    </a:p>
  </c:txPr>
  <c:printSettings>
    <c:headerFooter/>
    <c:pageMargins b="0.75000000000000666" l="0.70000000000000062" r="0.70000000000000062" t="0.75000000000000666"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76200</xdr:rowOff>
    </xdr:from>
    <xdr:to>
      <xdr:col>2</xdr:col>
      <xdr:colOff>819150</xdr:colOff>
      <xdr:row>4</xdr:row>
      <xdr:rowOff>161925</xdr:rowOff>
    </xdr:to>
    <xdr:pic>
      <xdr:nvPicPr>
        <xdr:cNvPr id="2" name="Picture 1" descr="LC LOGO.jpg"/>
        <xdr:cNvPicPr/>
      </xdr:nvPicPr>
      <xdr:blipFill>
        <a:blip xmlns:r="http://schemas.openxmlformats.org/officeDocument/2006/relationships" r:embed="rId1" cstate="print"/>
        <a:srcRect/>
        <a:stretch>
          <a:fillRect/>
        </a:stretch>
      </xdr:blipFill>
      <xdr:spPr bwMode="auto">
        <a:xfrm>
          <a:off x="238125" y="76200"/>
          <a:ext cx="1381125" cy="9525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410936</xdr:colOff>
      <xdr:row>1</xdr:row>
      <xdr:rowOff>62593</xdr:rowOff>
    </xdr:from>
    <xdr:to>
      <xdr:col>19</xdr:col>
      <xdr:colOff>315686</xdr:colOff>
      <xdr:row>49</xdr:row>
      <xdr:rowOff>110218</xdr:rowOff>
    </xdr:to>
    <xdr:graphicFrame macro="">
      <xdr:nvGraphicFramePr>
        <xdr:cNvPr id="25901" nam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H41"/>
  <sheetViews>
    <sheetView showGridLines="0" tabSelected="1" zoomScaleNormal="100" workbookViewId="0">
      <selection activeCell="D7" sqref="D7"/>
    </sheetView>
  </sheetViews>
  <sheetFormatPr defaultRowHeight="15" x14ac:dyDescent="0.25"/>
  <cols>
    <col min="1" max="1" width="2.85546875" style="80" customWidth="1"/>
    <col min="2" max="2" width="9.140625" style="80"/>
    <col min="3" max="3" width="18.5703125" style="80" customWidth="1"/>
    <col min="4" max="4" width="46" style="80" customWidth="1"/>
    <col min="5" max="5" width="9.140625" style="80"/>
    <col min="6" max="6" width="8.140625" style="80" customWidth="1"/>
    <col min="7" max="7" width="3.140625" style="80" customWidth="1"/>
    <col min="8" max="8" width="12.140625" style="80" customWidth="1"/>
    <col min="9" max="9" width="15.5703125" style="80" customWidth="1"/>
    <col min="10" max="10" width="35.85546875" style="80" customWidth="1"/>
    <col min="11" max="11" width="1.42578125" style="80" customWidth="1"/>
    <col min="12" max="16384" width="9.140625" style="80"/>
  </cols>
  <sheetData>
    <row r="2" spans="2:6" ht="23.25" x14ac:dyDescent="0.25">
      <c r="D2" s="85" t="s">
        <v>24</v>
      </c>
    </row>
    <row r="6" spans="2:6" ht="18" customHeight="1" x14ac:dyDescent="0.25">
      <c r="B6" s="90" t="s">
        <v>89</v>
      </c>
      <c r="C6" s="90"/>
      <c r="D6" s="90"/>
      <c r="E6" s="81"/>
      <c r="F6" s="81"/>
    </row>
    <row r="7" spans="2:6" ht="15" customHeight="1" x14ac:dyDescent="0.25">
      <c r="C7" s="53" t="s">
        <v>90</v>
      </c>
      <c r="D7" s="82"/>
      <c r="E7" s="81"/>
      <c r="F7" s="81"/>
    </row>
    <row r="8" spans="2:6" ht="15" customHeight="1" x14ac:dyDescent="0.25">
      <c r="B8" s="91" t="s">
        <v>91</v>
      </c>
      <c r="C8" s="92"/>
      <c r="D8" s="82"/>
      <c r="E8" s="81"/>
      <c r="F8" s="81"/>
    </row>
    <row r="9" spans="2:6" ht="15" customHeight="1" x14ac:dyDescent="0.25">
      <c r="B9" s="91"/>
      <c r="C9" s="92"/>
      <c r="D9" s="82"/>
      <c r="E9" s="81"/>
      <c r="F9" s="81"/>
    </row>
    <row r="10" spans="2:6" ht="15" customHeight="1" x14ac:dyDescent="0.25">
      <c r="B10" s="91"/>
      <c r="C10" s="92"/>
      <c r="D10" s="82"/>
      <c r="E10" s="81"/>
      <c r="F10" s="81"/>
    </row>
    <row r="11" spans="2:6" ht="15" customHeight="1" x14ac:dyDescent="0.25">
      <c r="B11" s="83"/>
      <c r="C11" s="53" t="s">
        <v>84</v>
      </c>
      <c r="D11" s="82"/>
      <c r="E11" s="81"/>
      <c r="F11" s="81"/>
    </row>
    <row r="12" spans="2:6" ht="15" customHeight="1" x14ac:dyDescent="0.25">
      <c r="B12" s="83"/>
      <c r="C12" s="53" t="s">
        <v>92</v>
      </c>
      <c r="D12" s="84"/>
      <c r="E12" s="81"/>
      <c r="F12" s="81"/>
    </row>
    <row r="13" spans="2:6" ht="15" customHeight="1" x14ac:dyDescent="0.25">
      <c r="B13" s="81"/>
      <c r="C13" s="81"/>
      <c r="D13" s="81"/>
      <c r="E13" s="81"/>
      <c r="F13" s="81"/>
    </row>
    <row r="14" spans="2:6" ht="15" customHeight="1" x14ac:dyDescent="0.25">
      <c r="B14" s="93" t="s">
        <v>123</v>
      </c>
      <c r="C14" s="93"/>
      <c r="D14" s="93"/>
      <c r="E14" s="93"/>
      <c r="F14" s="93"/>
    </row>
    <row r="15" spans="2:6" x14ac:dyDescent="0.25">
      <c r="B15" s="93"/>
      <c r="C15" s="93"/>
      <c r="D15" s="93"/>
      <c r="E15" s="93"/>
      <c r="F15" s="93"/>
    </row>
    <row r="16" spans="2:6" x14ac:dyDescent="0.25">
      <c r="B16" s="93"/>
      <c r="C16" s="93"/>
      <c r="D16" s="93"/>
      <c r="E16" s="93"/>
      <c r="F16" s="93"/>
    </row>
    <row r="17" spans="2:8" x14ac:dyDescent="0.25">
      <c r="B17" s="93"/>
      <c r="C17" s="93"/>
      <c r="D17" s="93"/>
      <c r="E17" s="93"/>
      <c r="F17" s="93"/>
    </row>
    <row r="18" spans="2:8" x14ac:dyDescent="0.25">
      <c r="B18" s="93"/>
      <c r="C18" s="93"/>
      <c r="D18" s="93"/>
      <c r="E18" s="93"/>
      <c r="F18" s="93"/>
    </row>
    <row r="19" spans="2:8" x14ac:dyDescent="0.25">
      <c r="B19" s="93"/>
      <c r="C19" s="93"/>
      <c r="D19" s="93"/>
      <c r="E19" s="93"/>
      <c r="F19" s="93"/>
    </row>
    <row r="20" spans="2:8" x14ac:dyDescent="0.25">
      <c r="B20" s="93"/>
      <c r="C20" s="93"/>
      <c r="D20" s="93"/>
      <c r="E20" s="93"/>
      <c r="F20" s="93"/>
    </row>
    <row r="21" spans="2:8" x14ac:dyDescent="0.25">
      <c r="B21" s="93"/>
      <c r="C21" s="93"/>
      <c r="D21" s="93"/>
      <c r="E21" s="93"/>
      <c r="F21" s="93"/>
    </row>
    <row r="22" spans="2:8" x14ac:dyDescent="0.25">
      <c r="B22" s="93"/>
      <c r="C22" s="93"/>
      <c r="D22" s="93"/>
      <c r="E22" s="93"/>
      <c r="F22" s="93"/>
    </row>
    <row r="23" spans="2:8" x14ac:dyDescent="0.25">
      <c r="B23" s="93"/>
      <c r="C23" s="93"/>
      <c r="D23" s="93"/>
      <c r="E23" s="93"/>
      <c r="F23" s="93"/>
      <c r="H23" s="83"/>
    </row>
    <row r="24" spans="2:8" x14ac:dyDescent="0.25">
      <c r="B24" s="93"/>
      <c r="C24" s="93"/>
      <c r="D24" s="93"/>
      <c r="E24" s="93"/>
      <c r="F24" s="93"/>
      <c r="H24" s="83"/>
    </row>
    <row r="25" spans="2:8" x14ac:dyDescent="0.25">
      <c r="B25" s="93"/>
      <c r="C25" s="93"/>
      <c r="D25" s="93"/>
      <c r="E25" s="93"/>
      <c r="F25" s="93"/>
      <c r="H25" s="83"/>
    </row>
    <row r="26" spans="2:8" ht="6.75" customHeight="1" x14ac:dyDescent="0.25">
      <c r="B26" s="93"/>
      <c r="C26" s="93"/>
      <c r="D26" s="93"/>
      <c r="E26" s="93"/>
      <c r="F26" s="93"/>
    </row>
    <row r="27" spans="2:8" x14ac:dyDescent="0.25">
      <c r="B27" s="93"/>
      <c r="C27" s="93"/>
      <c r="D27" s="93"/>
      <c r="E27" s="93"/>
      <c r="F27" s="93"/>
    </row>
    <row r="28" spans="2:8" x14ac:dyDescent="0.25">
      <c r="B28" s="93"/>
      <c r="C28" s="93"/>
      <c r="D28" s="93"/>
      <c r="E28" s="93"/>
      <c r="F28" s="93"/>
    </row>
    <row r="29" spans="2:8" x14ac:dyDescent="0.25">
      <c r="B29" s="93"/>
      <c r="C29" s="93"/>
      <c r="D29" s="93"/>
      <c r="E29" s="93"/>
      <c r="F29" s="93"/>
    </row>
    <row r="30" spans="2:8" ht="15" customHeight="1" x14ac:dyDescent="0.25">
      <c r="B30" s="93"/>
      <c r="C30" s="93"/>
      <c r="D30" s="93"/>
      <c r="E30" s="93"/>
      <c r="F30" s="93"/>
    </row>
    <row r="31" spans="2:8" x14ac:dyDescent="0.25">
      <c r="B31" s="93"/>
      <c r="C31" s="93"/>
      <c r="D31" s="93"/>
      <c r="E31" s="93"/>
      <c r="F31" s="93"/>
    </row>
    <row r="32" spans="2:8" x14ac:dyDescent="0.25">
      <c r="B32" s="93"/>
      <c r="C32" s="93"/>
      <c r="D32" s="93"/>
      <c r="E32" s="93"/>
      <c r="F32" s="93"/>
    </row>
    <row r="33" spans="2:6" x14ac:dyDescent="0.25">
      <c r="B33" s="93"/>
      <c r="C33" s="93"/>
      <c r="D33" s="93"/>
      <c r="E33" s="93"/>
      <c r="F33" s="93"/>
    </row>
    <row r="34" spans="2:6" x14ac:dyDescent="0.25">
      <c r="B34" s="93"/>
      <c r="C34" s="93"/>
      <c r="D34" s="93"/>
      <c r="E34" s="93"/>
      <c r="F34" s="93"/>
    </row>
    <row r="35" spans="2:6" x14ac:dyDescent="0.25">
      <c r="B35" s="93"/>
      <c r="C35" s="93"/>
      <c r="D35" s="93"/>
      <c r="E35" s="93"/>
      <c r="F35" s="93"/>
    </row>
    <row r="36" spans="2:6" x14ac:dyDescent="0.25">
      <c r="B36" s="93"/>
      <c r="C36" s="93"/>
      <c r="D36" s="93"/>
      <c r="E36" s="93"/>
      <c r="F36" s="93"/>
    </row>
    <row r="37" spans="2:6" x14ac:dyDescent="0.25">
      <c r="B37" s="93"/>
      <c r="C37" s="93"/>
      <c r="D37" s="93"/>
      <c r="E37" s="93"/>
      <c r="F37" s="93"/>
    </row>
    <row r="38" spans="2:6" x14ac:dyDescent="0.25">
      <c r="B38" s="93"/>
      <c r="C38" s="93"/>
      <c r="D38" s="93"/>
      <c r="E38" s="93"/>
      <c r="F38" s="93"/>
    </row>
    <row r="39" spans="2:6" x14ac:dyDescent="0.25">
      <c r="B39" s="66"/>
      <c r="C39" s="66"/>
      <c r="D39" s="66"/>
      <c r="E39" s="66"/>
      <c r="F39" s="66"/>
    </row>
    <row r="41" spans="2:6" ht="15" customHeight="1" x14ac:dyDescent="0.25"/>
  </sheetData>
  <sheetProtection formatCells="0" formatColumns="0" formatRows="0"/>
  <mergeCells count="3">
    <mergeCell ref="B6:D6"/>
    <mergeCell ref="B8:C10"/>
    <mergeCell ref="B14:F38"/>
  </mergeCells>
  <printOptions horizontalCentered="1"/>
  <pageMargins left="0.7" right="0.7" top="0.75" bottom="0.75" header="0.3" footer="0.3"/>
  <pageSetup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26"/>
  <sheetViews>
    <sheetView showGridLines="0" zoomScaleNormal="100" workbookViewId="0">
      <selection activeCell="D31" sqref="D31"/>
    </sheetView>
  </sheetViews>
  <sheetFormatPr defaultRowHeight="15" x14ac:dyDescent="0.25"/>
  <cols>
    <col min="1" max="1" width="4" style="73" customWidth="1"/>
    <col min="2" max="2" width="52.5703125" style="73" bestFit="1" customWidth="1"/>
    <col min="3" max="3" width="14.28515625" style="74" customWidth="1"/>
    <col min="4" max="4" width="11.85546875" style="74" customWidth="1"/>
    <col min="5" max="6" width="10.28515625" style="75" bestFit="1" customWidth="1"/>
    <col min="7" max="7" width="9.140625" style="75" bestFit="1" customWidth="1"/>
    <col min="8" max="8" width="15" style="75" customWidth="1"/>
    <col min="9" max="9" width="65.42578125" style="27" customWidth="1"/>
    <col min="10" max="10" width="19.7109375" style="28" customWidth="1"/>
    <col min="11" max="13" width="9.140625" style="7"/>
    <col min="14" max="16384" width="9.140625" style="73"/>
  </cols>
  <sheetData>
    <row r="1" spans="1:13" ht="24" thickBot="1" x14ac:dyDescent="0.4">
      <c r="A1" s="65" t="s">
        <v>24</v>
      </c>
    </row>
    <row r="2" spans="1:13" ht="45" customHeight="1" thickBot="1" x14ac:dyDescent="0.3">
      <c r="A2" s="68"/>
      <c r="B2" s="71" t="s">
        <v>88</v>
      </c>
      <c r="C2" s="94"/>
      <c r="D2" s="95"/>
      <c r="E2" s="95"/>
      <c r="F2" s="95"/>
      <c r="G2" s="95"/>
      <c r="H2" s="95"/>
      <c r="I2" s="95"/>
      <c r="J2" s="96"/>
      <c r="M2" s="73"/>
    </row>
    <row r="3" spans="1:13" ht="15" customHeight="1" x14ac:dyDescent="0.25">
      <c r="A3" s="68"/>
      <c r="B3" s="71"/>
      <c r="C3" s="87"/>
      <c r="D3" s="87"/>
      <c r="E3" s="87"/>
      <c r="F3" s="87"/>
      <c r="G3" s="87"/>
      <c r="H3" s="87"/>
      <c r="I3" s="87"/>
      <c r="J3" s="87"/>
      <c r="M3" s="73"/>
    </row>
    <row r="4" spans="1:13" ht="30" x14ac:dyDescent="0.25">
      <c r="A4" s="67" t="s">
        <v>42</v>
      </c>
      <c r="B4" s="88" t="s">
        <v>40</v>
      </c>
      <c r="C4" s="72" t="s">
        <v>4</v>
      </c>
      <c r="D4" s="72" t="s">
        <v>0</v>
      </c>
      <c r="E4" s="72" t="s">
        <v>37</v>
      </c>
      <c r="F4" s="72" t="s">
        <v>38</v>
      </c>
      <c r="G4" s="72" t="s">
        <v>39</v>
      </c>
      <c r="H4" s="72" t="s">
        <v>85</v>
      </c>
      <c r="I4" s="72" t="s">
        <v>86</v>
      </c>
      <c r="J4" s="72" t="s">
        <v>48</v>
      </c>
    </row>
    <row r="5" spans="1:13" x14ac:dyDescent="0.25">
      <c r="A5" s="50"/>
      <c r="B5" s="70" t="s">
        <v>87</v>
      </c>
      <c r="C5" s="36"/>
      <c r="D5" s="36"/>
      <c r="E5" s="79"/>
      <c r="F5" s="79"/>
      <c r="G5" s="76"/>
      <c r="H5" s="69"/>
      <c r="I5" s="69"/>
      <c r="J5" s="69"/>
    </row>
    <row r="6" spans="1:13" x14ac:dyDescent="0.25">
      <c r="A6" s="50">
        <v>1</v>
      </c>
      <c r="B6" s="51" t="s">
        <v>99</v>
      </c>
      <c r="C6" s="36"/>
      <c r="D6" s="36"/>
      <c r="E6" s="79" t="e">
        <f>VLOOKUP(C6,Lists!$A$2:$B$6,2,FALSE)</f>
        <v>#N/A</v>
      </c>
      <c r="F6" s="79" t="e">
        <f>VLOOKUP(D6,Lists!$A$9:$B$13,2,FALSE)</f>
        <v>#N/A</v>
      </c>
      <c r="G6" s="76" t="e">
        <f t="shared" ref="G6:G11" si="0">E6*F6</f>
        <v>#N/A</v>
      </c>
      <c r="H6" s="69"/>
      <c r="I6" s="78"/>
      <c r="J6" s="69"/>
    </row>
    <row r="7" spans="1:13" x14ac:dyDescent="0.25">
      <c r="A7" s="50">
        <v>2</v>
      </c>
      <c r="B7" s="36" t="s">
        <v>101</v>
      </c>
      <c r="C7" s="36"/>
      <c r="D7" s="36"/>
      <c r="E7" s="79" t="e">
        <f>VLOOKUP(C7,Lists!$A$2:$B$6,2,FALSE)</f>
        <v>#N/A</v>
      </c>
      <c r="F7" s="79" t="e">
        <f>VLOOKUP(D7,Lists!$A$9:$B$13,2,FALSE)</f>
        <v>#N/A</v>
      </c>
      <c r="G7" s="76" t="e">
        <f t="shared" si="0"/>
        <v>#N/A</v>
      </c>
      <c r="H7" s="69"/>
      <c r="I7" s="77"/>
      <c r="J7" s="69"/>
    </row>
    <row r="8" spans="1:13" x14ac:dyDescent="0.25">
      <c r="A8" s="50">
        <v>3</v>
      </c>
      <c r="B8" s="36" t="s">
        <v>100</v>
      </c>
      <c r="C8" s="36"/>
      <c r="D8" s="36"/>
      <c r="E8" s="79" t="e">
        <f>VLOOKUP(C8,Lists!$A$2:$B$6,2,FALSE)</f>
        <v>#N/A</v>
      </c>
      <c r="F8" s="79" t="e">
        <f>VLOOKUP(D8,Lists!$A$9:$B$13,2,FALSE)</f>
        <v>#N/A</v>
      </c>
      <c r="G8" s="76" t="e">
        <f t="shared" si="0"/>
        <v>#N/A</v>
      </c>
      <c r="H8" s="69"/>
      <c r="I8" s="77"/>
      <c r="J8" s="69"/>
    </row>
    <row r="9" spans="1:13" x14ac:dyDescent="0.25">
      <c r="A9" s="50"/>
      <c r="B9" s="51"/>
      <c r="C9" s="36"/>
      <c r="D9" s="36"/>
      <c r="E9" s="79"/>
      <c r="F9" s="79"/>
      <c r="G9" s="76"/>
      <c r="H9" s="69"/>
      <c r="I9" s="77"/>
      <c r="J9" s="69"/>
    </row>
    <row r="10" spans="1:13" ht="15" customHeight="1" x14ac:dyDescent="0.25">
      <c r="A10" s="50"/>
      <c r="B10" s="70" t="s">
        <v>80</v>
      </c>
      <c r="C10" s="36"/>
      <c r="D10" s="36"/>
      <c r="E10" s="79" t="e">
        <f>VLOOKUP(C10,Lists!$A$2:$B$6,2,FALSE)</f>
        <v>#N/A</v>
      </c>
      <c r="F10" s="79" t="e">
        <f>VLOOKUP(D10,Lists!$A$9:$B$13,2,FALSE)</f>
        <v>#N/A</v>
      </c>
      <c r="G10" s="76" t="e">
        <f t="shared" si="0"/>
        <v>#N/A</v>
      </c>
      <c r="H10" s="69"/>
      <c r="I10" s="36"/>
      <c r="J10" s="69"/>
    </row>
    <row r="11" spans="1:13" ht="15" customHeight="1" x14ac:dyDescent="0.25">
      <c r="A11" s="50">
        <v>1</v>
      </c>
      <c r="B11" s="51" t="s">
        <v>102</v>
      </c>
      <c r="C11" s="36"/>
      <c r="D11" s="36"/>
      <c r="E11" s="79" t="e">
        <f>VLOOKUP(C11,Lists!$A$2:$B$6,2,FALSE)</f>
        <v>#N/A</v>
      </c>
      <c r="F11" s="79" t="e">
        <f>VLOOKUP(D11,Lists!$A$9:$B$13,2,FALSE)</f>
        <v>#N/A</v>
      </c>
      <c r="G11" s="76" t="e">
        <f t="shared" si="0"/>
        <v>#N/A</v>
      </c>
      <c r="H11" s="69"/>
      <c r="I11" s="69"/>
      <c r="J11" s="69"/>
    </row>
    <row r="12" spans="1:13" ht="15" customHeight="1" x14ac:dyDescent="0.25">
      <c r="A12" s="50">
        <v>2</v>
      </c>
      <c r="B12" s="51" t="s">
        <v>103</v>
      </c>
      <c r="C12" s="36"/>
      <c r="D12" s="36"/>
      <c r="E12" s="79" t="e">
        <f>VLOOKUP(C12,Lists!$A$2:$B$6,2,FALSE)</f>
        <v>#N/A</v>
      </c>
      <c r="F12" s="79" t="e">
        <f>VLOOKUP(D12,Lists!$A$9:$B$13,2,FALSE)</f>
        <v>#N/A</v>
      </c>
      <c r="G12" s="76" t="e">
        <f t="shared" ref="G12:G23" si="1">E12*F12</f>
        <v>#N/A</v>
      </c>
      <c r="H12" s="69"/>
      <c r="I12" s="69"/>
      <c r="J12" s="69"/>
    </row>
    <row r="13" spans="1:13" x14ac:dyDescent="0.25">
      <c r="A13" s="50">
        <v>3</v>
      </c>
      <c r="B13" s="51" t="s">
        <v>104</v>
      </c>
      <c r="C13" s="36"/>
      <c r="D13" s="36"/>
      <c r="E13" s="79" t="e">
        <f>VLOOKUP(C13,Lists!$A$2:$B$6,2,FALSE)</f>
        <v>#N/A</v>
      </c>
      <c r="F13" s="79" t="e">
        <f>VLOOKUP(D13,Lists!$A$9:$B$13,2,FALSE)</f>
        <v>#N/A</v>
      </c>
      <c r="G13" s="76" t="e">
        <f t="shared" si="1"/>
        <v>#N/A</v>
      </c>
      <c r="H13" s="69"/>
      <c r="I13" s="77"/>
      <c r="J13" s="69"/>
    </row>
    <row r="14" spans="1:13" ht="15" customHeight="1" x14ac:dyDescent="0.25">
      <c r="A14" s="50"/>
      <c r="B14" s="51"/>
      <c r="C14" s="36"/>
      <c r="D14" s="36"/>
      <c r="E14" s="79"/>
      <c r="F14" s="79"/>
      <c r="G14" s="76"/>
      <c r="H14" s="69"/>
      <c r="I14" s="69"/>
      <c r="J14" s="69"/>
    </row>
    <row r="15" spans="1:13" ht="15" customHeight="1" x14ac:dyDescent="0.25">
      <c r="A15" s="50"/>
      <c r="B15" s="70" t="s">
        <v>97</v>
      </c>
      <c r="C15" s="36"/>
      <c r="D15" s="36"/>
      <c r="E15" s="79" t="e">
        <f>VLOOKUP(C15,Lists!$A$2:$B$6,2,FALSE)</f>
        <v>#N/A</v>
      </c>
      <c r="F15" s="79" t="e">
        <f>VLOOKUP(D15,Lists!$A$9:$B$13,2,FALSE)</f>
        <v>#N/A</v>
      </c>
      <c r="G15" s="76" t="e">
        <f t="shared" si="1"/>
        <v>#N/A</v>
      </c>
      <c r="H15" s="69"/>
      <c r="I15" s="69"/>
      <c r="J15" s="69"/>
    </row>
    <row r="16" spans="1:13" ht="15" customHeight="1" x14ac:dyDescent="0.25">
      <c r="A16" s="50">
        <v>1</v>
      </c>
      <c r="B16" s="51" t="s">
        <v>105</v>
      </c>
      <c r="C16" s="36"/>
      <c r="D16" s="36"/>
      <c r="E16" s="79" t="e">
        <f>VLOOKUP(C16,Lists!$A$2:$B$6,2,FALSE)</f>
        <v>#N/A</v>
      </c>
      <c r="F16" s="79" t="e">
        <f>VLOOKUP(D16,Lists!$A$9:$B$13,2,FALSE)</f>
        <v>#N/A</v>
      </c>
      <c r="G16" s="76" t="e">
        <f t="shared" si="1"/>
        <v>#N/A</v>
      </c>
      <c r="H16" s="69"/>
      <c r="I16" s="69"/>
      <c r="J16" s="69"/>
    </row>
    <row r="17" spans="1:10" ht="15" customHeight="1" x14ac:dyDescent="0.25">
      <c r="A17" s="50">
        <v>2</v>
      </c>
      <c r="B17" s="36" t="s">
        <v>106</v>
      </c>
      <c r="C17" s="36"/>
      <c r="D17" s="36"/>
      <c r="E17" s="79" t="e">
        <f>VLOOKUP(C17,Lists!$A$2:$B$6,2,FALSE)</f>
        <v>#N/A</v>
      </c>
      <c r="F17" s="79" t="e">
        <f>VLOOKUP(D17,Lists!$A$9:$B$13,2,FALSE)</f>
        <v>#N/A</v>
      </c>
      <c r="G17" s="76" t="e">
        <f t="shared" si="1"/>
        <v>#N/A</v>
      </c>
      <c r="H17" s="69"/>
      <c r="I17" s="69"/>
      <c r="J17" s="69"/>
    </row>
    <row r="18" spans="1:10" ht="15" customHeight="1" x14ac:dyDescent="0.25">
      <c r="A18" s="50">
        <v>3</v>
      </c>
      <c r="B18" s="51" t="s">
        <v>107</v>
      </c>
      <c r="C18" s="36"/>
      <c r="D18" s="36"/>
      <c r="E18" s="79" t="e">
        <f>VLOOKUP(C18,Lists!$A$2:$B$6,2,FALSE)</f>
        <v>#N/A</v>
      </c>
      <c r="F18" s="79" t="e">
        <f>VLOOKUP(D18,Lists!$A$9:$B$13,2,FALSE)</f>
        <v>#N/A</v>
      </c>
      <c r="G18" s="76" t="e">
        <f t="shared" si="1"/>
        <v>#N/A</v>
      </c>
      <c r="H18" s="69"/>
      <c r="I18" s="69"/>
      <c r="J18" s="69"/>
    </row>
    <row r="19" spans="1:10" x14ac:dyDescent="0.25">
      <c r="A19" s="50"/>
      <c r="B19" s="51"/>
      <c r="C19" s="36"/>
      <c r="D19" s="36"/>
      <c r="E19" s="79"/>
      <c r="F19" s="79"/>
      <c r="G19" s="76"/>
      <c r="H19" s="69"/>
      <c r="I19" s="69"/>
      <c r="J19" s="69"/>
    </row>
    <row r="20" spans="1:10" ht="15" customHeight="1" x14ac:dyDescent="0.25">
      <c r="A20" s="50"/>
      <c r="B20" s="70" t="s">
        <v>81</v>
      </c>
      <c r="C20" s="36"/>
      <c r="D20" s="36"/>
      <c r="E20" s="79" t="e">
        <f>VLOOKUP(C20,Lists!$A$2:$B$6,2,FALSE)</f>
        <v>#N/A</v>
      </c>
      <c r="F20" s="79" t="e">
        <f>VLOOKUP(D20,Lists!$A$9:$B$13,2,FALSE)</f>
        <v>#N/A</v>
      </c>
      <c r="G20" s="76" t="e">
        <f t="shared" si="1"/>
        <v>#N/A</v>
      </c>
      <c r="H20" s="69"/>
      <c r="I20" s="69"/>
      <c r="J20" s="69"/>
    </row>
    <row r="21" spans="1:10" x14ac:dyDescent="0.25">
      <c r="A21" s="50">
        <v>1</v>
      </c>
      <c r="B21" s="51" t="s">
        <v>108</v>
      </c>
      <c r="C21" s="36"/>
      <c r="D21" s="36"/>
      <c r="E21" s="79" t="e">
        <f>VLOOKUP(C21,Lists!$A$2:$B$6,2,FALSE)</f>
        <v>#N/A</v>
      </c>
      <c r="F21" s="79" t="e">
        <f>VLOOKUP(D21,Lists!$A$9:$B$13,2,FALSE)</f>
        <v>#N/A</v>
      </c>
      <c r="G21" s="76" t="e">
        <f t="shared" si="1"/>
        <v>#N/A</v>
      </c>
      <c r="H21" s="69"/>
      <c r="I21" s="69"/>
      <c r="J21" s="69"/>
    </row>
    <row r="22" spans="1:10" x14ac:dyDescent="0.25">
      <c r="A22" s="50">
        <v>2</v>
      </c>
      <c r="B22" s="51" t="s">
        <v>109</v>
      </c>
      <c r="C22" s="36"/>
      <c r="D22" s="36"/>
      <c r="E22" s="79" t="e">
        <f>VLOOKUP(C22,Lists!$A$2:$B$6,2,FALSE)</f>
        <v>#N/A</v>
      </c>
      <c r="F22" s="79" t="e">
        <f>VLOOKUP(D22,Lists!$A$9:$B$13,2,FALSE)</f>
        <v>#N/A</v>
      </c>
      <c r="G22" s="76" t="e">
        <f t="shared" si="1"/>
        <v>#N/A</v>
      </c>
      <c r="H22" s="69"/>
      <c r="I22" s="69"/>
      <c r="J22" s="69"/>
    </row>
    <row r="23" spans="1:10" x14ac:dyDescent="0.25">
      <c r="A23" s="50">
        <v>3</v>
      </c>
      <c r="B23" s="51" t="s">
        <v>110</v>
      </c>
      <c r="C23" s="36"/>
      <c r="D23" s="36"/>
      <c r="E23" s="79" t="e">
        <f>VLOOKUP(C23,Lists!$A$2:$B$6,2,FALSE)</f>
        <v>#N/A</v>
      </c>
      <c r="F23" s="79" t="e">
        <f>VLOOKUP(D23,Lists!$A$9:$B$13,2,FALSE)</f>
        <v>#N/A</v>
      </c>
      <c r="G23" s="76" t="e">
        <f t="shared" si="1"/>
        <v>#N/A</v>
      </c>
      <c r="H23" s="69"/>
      <c r="I23" s="69"/>
      <c r="J23" s="69"/>
    </row>
    <row r="24" spans="1:10" x14ac:dyDescent="0.25">
      <c r="A24" s="50"/>
      <c r="B24" s="51"/>
      <c r="C24" s="36"/>
      <c r="D24" s="36"/>
      <c r="E24" s="79"/>
      <c r="F24" s="79"/>
      <c r="G24" s="76"/>
      <c r="H24" s="69"/>
      <c r="I24" s="69"/>
      <c r="J24" s="69"/>
    </row>
    <row r="25" spans="1:10" ht="15.75" thickBot="1" x14ac:dyDescent="0.3"/>
    <row r="26" spans="1:10" ht="45" customHeight="1" thickBot="1" x14ac:dyDescent="0.3">
      <c r="B26" s="71" t="s">
        <v>98</v>
      </c>
      <c r="C26" s="94"/>
      <c r="D26" s="95"/>
      <c r="E26" s="95"/>
      <c r="F26" s="95"/>
      <c r="G26" s="95"/>
      <c r="H26" s="95"/>
      <c r="I26" s="95"/>
      <c r="J26" s="96"/>
    </row>
  </sheetData>
  <sheetProtection formatCells="0" formatColumns="0" formatRows="0"/>
  <mergeCells count="2">
    <mergeCell ref="C2:J2"/>
    <mergeCell ref="C26:J26"/>
  </mergeCells>
  <conditionalFormatting sqref="I16:I19 I10 J13:J19 J5:J6 I7:J9 H12:H19 H5:H9 H20:J24">
    <cfRule type="cellIs" dxfId="35" priority="236" operator="equal">
      <formula>"Under-controlled"</formula>
    </cfRule>
    <cfRule type="cellIs" dxfId="34" priority="237" operator="equal">
      <formula>"Adequately Controlled"</formula>
    </cfRule>
  </conditionalFormatting>
  <conditionalFormatting sqref="I16:I19 I10 J13:J19 J5:J6 I7:J9 H12:H19 H5:H9 H20:J24">
    <cfRule type="containsText" dxfId="33" priority="235" operator="containsText" text="Potentially">
      <formula>NOT(ISERROR(SEARCH("Potentially",H5)))</formula>
    </cfRule>
  </conditionalFormatting>
  <conditionalFormatting sqref="I14">
    <cfRule type="containsText" dxfId="32" priority="217" operator="containsText" text="Potentially">
      <formula>NOT(ISERROR(SEARCH("Potentially",I14)))</formula>
    </cfRule>
  </conditionalFormatting>
  <conditionalFormatting sqref="I14">
    <cfRule type="cellIs" dxfId="31" priority="218" operator="equal">
      <formula>"Under-controlled"</formula>
    </cfRule>
    <cfRule type="cellIs" dxfId="30" priority="219" operator="equal">
      <formula>"Adequately Controlled"</formula>
    </cfRule>
  </conditionalFormatting>
  <conditionalFormatting sqref="H10">
    <cfRule type="cellIs" dxfId="29" priority="215" operator="equal">
      <formula>"Under-controlled"</formula>
    </cfRule>
    <cfRule type="cellIs" dxfId="28" priority="216" operator="equal">
      <formula>"Adequately Controlled"</formula>
    </cfRule>
  </conditionalFormatting>
  <conditionalFormatting sqref="H10">
    <cfRule type="containsText" dxfId="27" priority="214" operator="containsText" text="Potentially">
      <formula>NOT(ISERROR(SEARCH("Potentially",H10)))</formula>
    </cfRule>
  </conditionalFormatting>
  <conditionalFormatting sqref="G5:G10 G12:G24">
    <cfRule type="expression" dxfId="26" priority="140">
      <formula>AND("$N$9&gt;9","$N$9&lt;15")</formula>
    </cfRule>
  </conditionalFormatting>
  <conditionalFormatting sqref="I5">
    <cfRule type="cellIs" dxfId="25" priority="132" operator="equal">
      <formula>"Under-controlled"</formula>
    </cfRule>
    <cfRule type="cellIs" dxfId="24" priority="133" operator="equal">
      <formula>"Adequately Controlled"</formula>
    </cfRule>
  </conditionalFormatting>
  <conditionalFormatting sqref="I5">
    <cfRule type="containsText" dxfId="23" priority="131" operator="containsText" text="Potentially">
      <formula>NOT(ISERROR(SEARCH("Potentially",I5)))</formula>
    </cfRule>
  </conditionalFormatting>
  <conditionalFormatting sqref="I12">
    <cfRule type="cellIs" dxfId="22" priority="113" operator="equal">
      <formula>"Under-controlled"</formula>
    </cfRule>
    <cfRule type="cellIs" dxfId="21" priority="114" operator="equal">
      <formula>"Adequately Controlled"</formula>
    </cfRule>
  </conditionalFormatting>
  <conditionalFormatting sqref="I12">
    <cfRule type="containsText" dxfId="20" priority="112" operator="containsText" text="Potentially">
      <formula>NOT(ISERROR(SEARCH("Potentially",I12)))</formula>
    </cfRule>
  </conditionalFormatting>
  <conditionalFormatting sqref="J10 J12">
    <cfRule type="cellIs" dxfId="19" priority="85" operator="equal">
      <formula>"Under-controlled"</formula>
    </cfRule>
    <cfRule type="cellIs" dxfId="18" priority="86" operator="equal">
      <formula>"Adequately Controlled"</formula>
    </cfRule>
  </conditionalFormatting>
  <conditionalFormatting sqref="J10 J12">
    <cfRule type="containsText" dxfId="17" priority="84" operator="containsText" text="Potentially">
      <formula>NOT(ISERROR(SEARCH("Potentially",J10)))</formula>
    </cfRule>
  </conditionalFormatting>
  <conditionalFormatting sqref="I15">
    <cfRule type="containsText" dxfId="16" priority="23" operator="containsText" text="Potentially">
      <formula>NOT(ISERROR(SEARCH("Potentially",I15)))</formula>
    </cfRule>
  </conditionalFormatting>
  <conditionalFormatting sqref="I15">
    <cfRule type="cellIs" dxfId="15" priority="24" operator="equal">
      <formula>"Under-controlled"</formula>
    </cfRule>
    <cfRule type="cellIs" dxfId="14" priority="25" operator="equal">
      <formula>"Adequately Controlled"</formula>
    </cfRule>
  </conditionalFormatting>
  <conditionalFormatting sqref="I11">
    <cfRule type="cellIs" dxfId="13" priority="8" operator="equal">
      <formula>"Under-controlled"</formula>
    </cfRule>
    <cfRule type="cellIs" dxfId="12" priority="9" operator="equal">
      <formula>"Adequately Controlled"</formula>
    </cfRule>
  </conditionalFormatting>
  <conditionalFormatting sqref="I11">
    <cfRule type="containsText" dxfId="11" priority="7" operator="containsText" text="Potentially">
      <formula>NOT(ISERROR(SEARCH("Potentially",I11)))</formula>
    </cfRule>
  </conditionalFormatting>
  <conditionalFormatting sqref="I13">
    <cfRule type="cellIs" dxfId="10" priority="12" operator="equal">
      <formula>"Under-controlled"</formula>
    </cfRule>
    <cfRule type="cellIs" dxfId="9" priority="13" operator="equal">
      <formula>"Adequately Controlled"</formula>
    </cfRule>
  </conditionalFormatting>
  <conditionalFormatting sqref="I13">
    <cfRule type="containsText" dxfId="8" priority="11" operator="containsText" text="Potentially">
      <formula>NOT(ISERROR(SEARCH("Potentially",I13)))</formula>
    </cfRule>
  </conditionalFormatting>
  <conditionalFormatting sqref="G11">
    <cfRule type="expression" dxfId="7" priority="10">
      <formula>AND("$N$9&gt;9","$N$9&lt;15")</formula>
    </cfRule>
  </conditionalFormatting>
  <conditionalFormatting sqref="J11">
    <cfRule type="cellIs" dxfId="6" priority="5" operator="equal">
      <formula>"Under-controlled"</formula>
    </cfRule>
    <cfRule type="cellIs" dxfId="5" priority="6" operator="equal">
      <formula>"Adequately Controlled"</formula>
    </cfRule>
  </conditionalFormatting>
  <conditionalFormatting sqref="J11">
    <cfRule type="containsText" dxfId="4" priority="4" operator="containsText" text="Potentially">
      <formula>NOT(ISERROR(SEARCH("Potentially",J11)))</formula>
    </cfRule>
  </conditionalFormatting>
  <conditionalFormatting sqref="H11">
    <cfRule type="cellIs" dxfId="3" priority="2" operator="equal">
      <formula>"Under-controlled"</formula>
    </cfRule>
    <cfRule type="cellIs" dxfId="2" priority="3" operator="equal">
      <formula>"Adequately Controlled"</formula>
    </cfRule>
  </conditionalFormatting>
  <conditionalFormatting sqref="H11">
    <cfRule type="containsText" dxfId="1" priority="1" operator="containsText" text="Potentially">
      <formula>NOT(ISERROR(SEARCH("Potentially",H11)))</formula>
    </cfRule>
  </conditionalFormatting>
  <pageMargins left="0.2" right="0.2" top="0.75" bottom="0.75" header="0.3" footer="0.3"/>
  <pageSetup paperSize="5" scale="84" fitToHeight="0" orientation="landscape" r:id="rId1"/>
  <headerFooter>
    <oddHeader>&amp;C&amp;F</oddHeader>
    <oddFooter>&amp;CPage &amp;P of &amp;N&amp;R&amp;D</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Lists!$A$30:$A$33</xm:f>
          </x14:formula1>
          <xm:sqref>H5:H24</xm:sqref>
        </x14:dataValidation>
        <x14:dataValidation type="list" allowBlank="1" showInputMessage="1" showErrorMessage="1">
          <x14:formula1>
            <xm:f>Lists!$A$2:$A$6</xm:f>
          </x14:formula1>
          <xm:sqref>C5:C24</xm:sqref>
        </x14:dataValidation>
        <x14:dataValidation type="list" allowBlank="1" showInputMessage="1" showErrorMessage="1">
          <x14:formula1>
            <xm:f>Lists!$A$9:$A$13</xm:f>
          </x14:formula1>
          <xm:sqref>D5:D24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20"/>
  <sheetViews>
    <sheetView showGridLines="0" zoomScaleNormal="100" workbookViewId="0">
      <selection activeCell="C16" sqref="C16"/>
    </sheetView>
  </sheetViews>
  <sheetFormatPr defaultRowHeight="15" x14ac:dyDescent="0.25"/>
  <cols>
    <col min="1" max="1" width="23.85546875" style="73" bestFit="1" customWidth="1"/>
    <col min="2" max="2" width="42.140625" style="73" customWidth="1"/>
    <col min="3" max="4" width="51" style="9" customWidth="1"/>
    <col min="5" max="5" width="53.85546875" style="7" customWidth="1"/>
    <col min="6" max="6" width="64.28515625" style="73" customWidth="1"/>
    <col min="7" max="16384" width="9.140625" style="73"/>
  </cols>
  <sheetData>
    <row r="1" spans="1:6" ht="24" customHeight="1" x14ac:dyDescent="0.25">
      <c r="A1" s="89" t="s">
        <v>94</v>
      </c>
    </row>
    <row r="2" spans="1:6" x14ac:dyDescent="0.25">
      <c r="A2" s="98" t="s">
        <v>10</v>
      </c>
      <c r="B2" s="99"/>
      <c r="C2" s="99"/>
      <c r="D2" s="99"/>
      <c r="E2" s="99"/>
      <c r="F2" s="99"/>
    </row>
    <row r="3" spans="1:6" x14ac:dyDescent="0.25">
      <c r="A3" s="37" t="s">
        <v>8</v>
      </c>
      <c r="B3" s="38" t="s">
        <v>9</v>
      </c>
      <c r="C3" s="38" t="s">
        <v>87</v>
      </c>
      <c r="D3" s="38" t="s">
        <v>80</v>
      </c>
      <c r="E3" s="38" t="s">
        <v>96</v>
      </c>
      <c r="F3" s="38" t="s">
        <v>95</v>
      </c>
    </row>
    <row r="4" spans="1:6" ht="90" x14ac:dyDescent="0.25">
      <c r="A4" s="35" t="s">
        <v>43</v>
      </c>
      <c r="B4" s="69" t="s">
        <v>73</v>
      </c>
      <c r="C4" s="58" t="s">
        <v>79</v>
      </c>
      <c r="D4" s="58" t="s">
        <v>71</v>
      </c>
      <c r="E4" s="58" t="s">
        <v>68</v>
      </c>
      <c r="F4" s="58" t="s">
        <v>113</v>
      </c>
    </row>
    <row r="5" spans="1:6" ht="75" x14ac:dyDescent="0.25">
      <c r="A5" s="35" t="s">
        <v>27</v>
      </c>
      <c r="B5" s="69" t="s">
        <v>74</v>
      </c>
      <c r="C5" s="58" t="s">
        <v>76</v>
      </c>
      <c r="D5" s="58" t="s">
        <v>120</v>
      </c>
      <c r="E5" s="58" t="s">
        <v>69</v>
      </c>
      <c r="F5" s="58" t="s">
        <v>70</v>
      </c>
    </row>
    <row r="6" spans="1:6" ht="75" x14ac:dyDescent="0.25">
      <c r="A6" s="35" t="s">
        <v>28</v>
      </c>
      <c r="B6" s="69" t="s">
        <v>75</v>
      </c>
      <c r="C6" s="58" t="s">
        <v>77</v>
      </c>
      <c r="D6" s="58" t="s">
        <v>116</v>
      </c>
      <c r="E6" s="58" t="s">
        <v>67</v>
      </c>
      <c r="F6" s="58" t="s">
        <v>121</v>
      </c>
    </row>
    <row r="7" spans="1:6" ht="60" x14ac:dyDescent="0.25">
      <c r="A7" s="35" t="s">
        <v>29</v>
      </c>
      <c r="B7" s="69" t="s">
        <v>25</v>
      </c>
      <c r="C7" s="58" t="s">
        <v>78</v>
      </c>
      <c r="D7" s="58" t="s">
        <v>115</v>
      </c>
      <c r="E7" s="58" t="s">
        <v>66</v>
      </c>
      <c r="F7" s="58" t="s">
        <v>122</v>
      </c>
    </row>
    <row r="8" spans="1:6" ht="45" x14ac:dyDescent="0.25">
      <c r="A8" s="35" t="s">
        <v>30</v>
      </c>
      <c r="B8" s="69" t="s">
        <v>119</v>
      </c>
      <c r="C8" s="58" t="s">
        <v>118</v>
      </c>
      <c r="D8" s="58" t="s">
        <v>117</v>
      </c>
      <c r="E8" s="58" t="s">
        <v>65</v>
      </c>
      <c r="F8" s="58" t="s">
        <v>72</v>
      </c>
    </row>
    <row r="9" spans="1:6" x14ac:dyDescent="0.25">
      <c r="A9" s="86"/>
      <c r="B9" s="86"/>
      <c r="E9" s="28"/>
    </row>
    <row r="10" spans="1:6" x14ac:dyDescent="0.25">
      <c r="A10" s="97" t="s">
        <v>11</v>
      </c>
      <c r="B10" s="97"/>
      <c r="C10" s="28"/>
      <c r="D10" s="28"/>
      <c r="E10" s="28"/>
    </row>
    <row r="11" spans="1:6" x14ac:dyDescent="0.25">
      <c r="A11" s="37" t="s">
        <v>8</v>
      </c>
      <c r="B11" s="38" t="s">
        <v>9</v>
      </c>
      <c r="C11" s="28"/>
      <c r="D11" s="28"/>
      <c r="E11" s="28"/>
    </row>
    <row r="12" spans="1:6" ht="60" x14ac:dyDescent="0.25">
      <c r="A12" s="35" t="s">
        <v>31</v>
      </c>
      <c r="B12" s="36" t="s">
        <v>114</v>
      </c>
      <c r="C12" s="28"/>
      <c r="D12" s="28"/>
      <c r="E12" s="28"/>
    </row>
    <row r="13" spans="1:6" ht="60" x14ac:dyDescent="0.25">
      <c r="A13" s="35" t="s">
        <v>32</v>
      </c>
      <c r="B13" s="36" t="s">
        <v>111</v>
      </c>
      <c r="C13" s="28"/>
      <c r="D13" s="28"/>
      <c r="E13" s="28"/>
    </row>
    <row r="14" spans="1:6" ht="45" x14ac:dyDescent="0.25">
      <c r="A14" s="35" t="s">
        <v>33</v>
      </c>
      <c r="B14" s="36" t="s">
        <v>125</v>
      </c>
      <c r="C14" s="28"/>
      <c r="D14" s="28"/>
      <c r="E14" s="28"/>
    </row>
    <row r="15" spans="1:6" ht="45" x14ac:dyDescent="0.25">
      <c r="A15" s="35" t="s">
        <v>34</v>
      </c>
      <c r="B15" s="36" t="s">
        <v>124</v>
      </c>
      <c r="C15" s="28"/>
      <c r="D15" s="28"/>
      <c r="E15" s="28"/>
    </row>
    <row r="16" spans="1:6" ht="60" x14ac:dyDescent="0.25">
      <c r="A16" s="35" t="s">
        <v>35</v>
      </c>
      <c r="B16" s="36" t="s">
        <v>112</v>
      </c>
      <c r="C16" s="28"/>
      <c r="D16" s="28"/>
      <c r="E16" s="28"/>
    </row>
    <row r="17" spans="1:5" x14ac:dyDescent="0.25">
      <c r="A17" s="10"/>
      <c r="B17" s="8"/>
      <c r="C17" s="28"/>
      <c r="D17" s="28"/>
      <c r="E17" s="28"/>
    </row>
    <row r="18" spans="1:5" x14ac:dyDescent="0.25">
      <c r="A18" s="10" t="s">
        <v>12</v>
      </c>
      <c r="C18" s="9">
        <v>0</v>
      </c>
      <c r="E18" s="9"/>
    </row>
    <row r="19" spans="1:5" ht="17.25" customHeight="1" x14ac:dyDescent="0.25">
      <c r="C19" s="33"/>
      <c r="D19" s="33"/>
      <c r="E19" s="9"/>
    </row>
    <row r="20" spans="1:5" x14ac:dyDescent="0.25">
      <c r="E20" s="9"/>
    </row>
  </sheetData>
  <sheetProtection formatCells="0" formatColumns="0" formatRows="0"/>
  <mergeCells count="2">
    <mergeCell ref="A10:B10"/>
    <mergeCell ref="A2:F2"/>
  </mergeCells>
  <pageMargins left="0.25" right="0.25" top="0.75" bottom="0.75" header="0.3" footer="0.3"/>
  <pageSetup paperSize="17"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114"/>
  <sheetViews>
    <sheetView showGridLines="0" showRowColHeaders="0" zoomScale="70" zoomScaleNormal="70" workbookViewId="0">
      <selection activeCell="B3" sqref="B3:C10"/>
    </sheetView>
  </sheetViews>
  <sheetFormatPr defaultRowHeight="15" x14ac:dyDescent="0.25"/>
  <cols>
    <col min="1" max="1" width="3.5703125" style="1" customWidth="1"/>
    <col min="2" max="2" width="8.85546875" style="1" customWidth="1"/>
    <col min="3" max="3" width="28.42578125" style="1" customWidth="1"/>
    <col min="4" max="4" width="2.7109375" style="1" customWidth="1"/>
    <col min="5" max="5" width="28.140625" style="14" bestFit="1" customWidth="1"/>
    <col min="6" max="6" width="7.7109375" style="14" bestFit="1" customWidth="1"/>
    <col min="7" max="7" width="10.28515625" style="14" bestFit="1" customWidth="1"/>
    <col min="8" max="8" width="10.5703125" style="14" bestFit="1" customWidth="1"/>
    <col min="9" max="9" width="12.42578125" style="14" bestFit="1" customWidth="1"/>
    <col min="10" max="10" width="10.28515625" style="14" bestFit="1" customWidth="1"/>
    <col min="11" max="11" width="10.5703125" style="14" bestFit="1" customWidth="1"/>
    <col min="12" max="12" width="10.5703125" style="22" customWidth="1"/>
    <col min="13" max="13" width="11.7109375" style="25" bestFit="1" customWidth="1"/>
    <col min="14" max="14" width="9.28515625" style="25" bestFit="1" customWidth="1"/>
    <col min="15" max="15" width="6.5703125" style="25" bestFit="1" customWidth="1"/>
    <col min="16" max="16" width="6.28515625" style="14" bestFit="1" customWidth="1"/>
    <col min="17" max="17" width="18.42578125" style="14" bestFit="1" customWidth="1"/>
    <col min="18" max="18" width="17.28515625" style="25" bestFit="1" customWidth="1"/>
    <col min="19" max="19" width="14.7109375" style="25" bestFit="1" customWidth="1"/>
    <col min="20" max="20" width="8.42578125" style="25" bestFit="1" customWidth="1"/>
    <col min="21" max="21" width="14.5703125" style="25" bestFit="1" customWidth="1"/>
    <col min="22" max="22" width="12" style="25" bestFit="1" customWidth="1"/>
    <col min="23" max="23" width="9.140625" style="14"/>
    <col min="24" max="24" width="12.85546875" style="14" bestFit="1" customWidth="1"/>
    <col min="25" max="25" width="10.42578125" style="14" bestFit="1" customWidth="1"/>
    <col min="26" max="16384" width="9.140625" style="14"/>
  </cols>
  <sheetData>
    <row r="1" spans="2:4" ht="15.75" x14ac:dyDescent="0.25">
      <c r="B1" s="59" t="str">
        <f>CONCATENATE(+Introduction!D11," Risk Assessment Chart")</f>
        <v xml:space="preserve"> Risk Assessment Chart</v>
      </c>
      <c r="C1" s="24"/>
    </row>
    <row r="2" spans="2:4" x14ac:dyDescent="0.25">
      <c r="B2" s="34"/>
      <c r="C2" s="24"/>
      <c r="D2" s="19"/>
    </row>
    <row r="3" spans="2:4" ht="15" customHeight="1" x14ac:dyDescent="0.25">
      <c r="B3" s="100" t="s">
        <v>93</v>
      </c>
      <c r="C3" s="100"/>
    </row>
    <row r="4" spans="2:4" x14ac:dyDescent="0.25">
      <c r="B4" s="100"/>
      <c r="C4" s="100"/>
      <c r="D4" s="2"/>
    </row>
    <row r="5" spans="2:4" x14ac:dyDescent="0.25">
      <c r="B5" s="100"/>
      <c r="C5" s="100"/>
    </row>
    <row r="6" spans="2:4" x14ac:dyDescent="0.25">
      <c r="B6" s="100"/>
      <c r="C6" s="100"/>
    </row>
    <row r="7" spans="2:4" x14ac:dyDescent="0.25">
      <c r="B7" s="100"/>
      <c r="C7" s="100"/>
    </row>
    <row r="8" spans="2:4" x14ac:dyDescent="0.25">
      <c r="B8" s="100"/>
      <c r="C8" s="100"/>
    </row>
    <row r="9" spans="2:4" x14ac:dyDescent="0.25">
      <c r="B9" s="100"/>
      <c r="C9" s="100"/>
    </row>
    <row r="10" spans="2:4" ht="167.25" customHeight="1" x14ac:dyDescent="0.25">
      <c r="B10" s="100"/>
      <c r="C10" s="100"/>
    </row>
    <row r="11" spans="2:4" x14ac:dyDescent="0.25">
      <c r="C11" s="23"/>
    </row>
    <row r="17" spans="2:22" x14ac:dyDescent="0.25">
      <c r="B17" s="7"/>
    </row>
    <row r="18" spans="2:22" x14ac:dyDescent="0.25">
      <c r="B18" s="7"/>
    </row>
    <row r="19" spans="2:22" x14ac:dyDescent="0.25">
      <c r="E19" s="15"/>
      <c r="F19" s="15"/>
      <c r="G19" s="15"/>
      <c r="H19" s="15"/>
      <c r="I19" s="15"/>
      <c r="J19" s="16"/>
      <c r="K19" s="16"/>
    </row>
    <row r="20" spans="2:22" x14ac:dyDescent="0.25">
      <c r="B20" s="14"/>
      <c r="C20" s="14"/>
      <c r="D20" s="7"/>
    </row>
    <row r="21" spans="2:22" x14ac:dyDescent="0.25">
      <c r="B21" s="14"/>
      <c r="C21" s="14"/>
      <c r="L21" s="14"/>
      <c r="M21" s="14"/>
      <c r="N21" s="14"/>
      <c r="O21" s="14"/>
      <c r="R21" s="14"/>
      <c r="S21" s="14"/>
      <c r="T21" s="14"/>
      <c r="U21" s="14"/>
      <c r="V21" s="14"/>
    </row>
    <row r="22" spans="2:22" x14ac:dyDescent="0.25">
      <c r="F22" s="25"/>
      <c r="G22" s="25"/>
      <c r="H22" s="25"/>
      <c r="I22" s="25"/>
      <c r="J22" s="25"/>
      <c r="K22" s="25"/>
      <c r="L22" s="14"/>
      <c r="M22" s="14"/>
      <c r="N22" s="14"/>
      <c r="O22" s="14"/>
      <c r="R22" s="14"/>
      <c r="S22" s="14"/>
      <c r="T22" s="14"/>
      <c r="U22" s="14"/>
      <c r="V22" s="14"/>
    </row>
    <row r="23" spans="2:22" x14ac:dyDescent="0.25">
      <c r="F23" s="26"/>
      <c r="G23" s="26"/>
      <c r="H23" s="26"/>
      <c r="I23" s="26"/>
      <c r="J23" s="26"/>
      <c r="K23" s="26"/>
      <c r="L23" s="14"/>
      <c r="M23" s="14"/>
      <c r="N23" s="14"/>
      <c r="O23" s="14"/>
      <c r="R23" s="14"/>
      <c r="S23" s="14"/>
      <c r="T23" s="14"/>
      <c r="U23" s="14"/>
      <c r="V23" s="14"/>
    </row>
    <row r="24" spans="2:22" x14ac:dyDescent="0.25">
      <c r="F24" s="26"/>
      <c r="G24" s="26"/>
      <c r="H24" s="26"/>
      <c r="I24" s="26"/>
      <c r="J24" s="26"/>
      <c r="K24" s="26"/>
      <c r="L24" s="14"/>
      <c r="M24" s="14"/>
      <c r="N24" s="14"/>
      <c r="O24" s="14"/>
      <c r="R24" s="14"/>
      <c r="S24" s="14"/>
      <c r="T24" s="14"/>
      <c r="U24" s="14"/>
      <c r="V24" s="14"/>
    </row>
    <row r="25" spans="2:22" x14ac:dyDescent="0.25">
      <c r="F25" s="26"/>
      <c r="G25" s="26"/>
      <c r="H25" s="26"/>
      <c r="I25" s="26"/>
      <c r="J25" s="26"/>
      <c r="K25" s="26"/>
      <c r="L25" s="14"/>
      <c r="M25" s="14"/>
      <c r="N25" s="14"/>
      <c r="O25" s="14"/>
      <c r="R25" s="14"/>
      <c r="S25" s="14"/>
      <c r="T25" s="14"/>
      <c r="U25" s="14"/>
      <c r="V25" s="14"/>
    </row>
    <row r="26" spans="2:22" x14ac:dyDescent="0.25">
      <c r="F26" s="26"/>
      <c r="G26" s="26"/>
      <c r="H26" s="26"/>
      <c r="I26" s="26"/>
      <c r="J26" s="26"/>
      <c r="K26" s="26"/>
      <c r="L26" s="14"/>
      <c r="M26" s="14"/>
      <c r="N26" s="14"/>
      <c r="O26" s="14"/>
      <c r="R26" s="14"/>
      <c r="S26" s="14"/>
      <c r="T26" s="14"/>
      <c r="U26" s="14"/>
      <c r="V26" s="14"/>
    </row>
    <row r="27" spans="2:22" x14ac:dyDescent="0.25">
      <c r="C27" s="14"/>
      <c r="F27" s="26"/>
      <c r="G27" s="26"/>
      <c r="H27" s="26"/>
      <c r="I27" s="26"/>
      <c r="J27" s="26"/>
      <c r="K27" s="26"/>
      <c r="L27" s="14"/>
      <c r="M27" s="14"/>
      <c r="N27" s="14"/>
      <c r="O27" s="14"/>
      <c r="R27" s="14"/>
      <c r="S27" s="14"/>
      <c r="T27" s="14"/>
      <c r="U27" s="14"/>
      <c r="V27" s="14"/>
    </row>
    <row r="28" spans="2:22" x14ac:dyDescent="0.25">
      <c r="C28" s="14"/>
      <c r="F28" s="26"/>
      <c r="G28" s="26"/>
      <c r="H28" s="26"/>
      <c r="I28" s="26"/>
      <c r="J28" s="26"/>
      <c r="K28" s="26"/>
      <c r="L28" s="14"/>
      <c r="M28" s="14"/>
      <c r="N28" s="14"/>
      <c r="O28" s="14"/>
      <c r="R28" s="14"/>
      <c r="S28" s="14"/>
      <c r="T28" s="14"/>
      <c r="U28" s="14"/>
      <c r="V28" s="14"/>
    </row>
    <row r="29" spans="2:22" x14ac:dyDescent="0.25">
      <c r="C29" s="14"/>
      <c r="F29" s="26"/>
      <c r="G29" s="26"/>
      <c r="H29" s="26"/>
      <c r="I29" s="26"/>
      <c r="J29" s="26"/>
      <c r="K29" s="26"/>
      <c r="L29" s="14"/>
      <c r="M29" s="14"/>
      <c r="N29" s="14"/>
      <c r="O29" s="14"/>
      <c r="R29" s="14"/>
      <c r="S29" s="14"/>
      <c r="T29" s="14"/>
      <c r="U29" s="14"/>
      <c r="V29" s="14"/>
    </row>
    <row r="30" spans="2:22" x14ac:dyDescent="0.25">
      <c r="C30" s="14"/>
      <c r="D30" s="14"/>
      <c r="F30" s="26"/>
      <c r="G30" s="26"/>
      <c r="H30" s="26"/>
      <c r="I30" s="26"/>
      <c r="J30" s="26"/>
      <c r="K30" s="26"/>
      <c r="L30" s="14"/>
      <c r="M30" s="14"/>
      <c r="N30" s="14"/>
      <c r="O30" s="14"/>
      <c r="R30" s="14"/>
      <c r="S30" s="14"/>
      <c r="T30" s="14"/>
      <c r="U30" s="14"/>
      <c r="V30" s="14"/>
    </row>
    <row r="31" spans="2:22" x14ac:dyDescent="0.25">
      <c r="D31" s="14"/>
      <c r="F31" s="26"/>
      <c r="G31" s="26"/>
      <c r="H31" s="26"/>
      <c r="I31" s="26"/>
      <c r="J31" s="26"/>
      <c r="K31" s="26"/>
      <c r="L31" s="14"/>
      <c r="M31" s="14"/>
      <c r="N31" s="14"/>
      <c r="O31" s="14"/>
      <c r="R31" s="14"/>
      <c r="S31" s="14"/>
      <c r="T31" s="14"/>
      <c r="U31" s="14"/>
      <c r="V31" s="14"/>
    </row>
    <row r="32" spans="2:22" x14ac:dyDescent="0.25">
      <c r="D32" s="14"/>
      <c r="L32" s="14"/>
      <c r="M32" s="14"/>
      <c r="N32" s="14"/>
      <c r="O32" s="14"/>
      <c r="R32" s="14"/>
      <c r="S32" s="14"/>
      <c r="T32" s="14"/>
      <c r="U32" s="14"/>
      <c r="V32" s="14"/>
    </row>
    <row r="33" spans="4:22" x14ac:dyDescent="0.25">
      <c r="D33" s="14"/>
      <c r="F33" s="20"/>
      <c r="G33" s="20"/>
      <c r="H33" s="20"/>
      <c r="J33" s="21"/>
      <c r="K33" s="21"/>
      <c r="L33" s="14"/>
      <c r="M33" s="14"/>
      <c r="N33" s="14"/>
      <c r="O33" s="14"/>
      <c r="R33" s="14"/>
      <c r="S33" s="14"/>
      <c r="T33" s="14"/>
      <c r="U33" s="14"/>
      <c r="V33" s="14"/>
    </row>
    <row r="34" spans="4:22" x14ac:dyDescent="0.25">
      <c r="F34" s="20"/>
      <c r="G34" s="20"/>
      <c r="H34" s="20"/>
      <c r="J34" s="21"/>
      <c r="K34" s="21"/>
    </row>
    <row r="35" spans="4:22" x14ac:dyDescent="0.25">
      <c r="F35" s="20"/>
      <c r="G35" s="20"/>
      <c r="H35" s="20"/>
      <c r="J35" s="21"/>
      <c r="K35" s="21"/>
    </row>
    <row r="36" spans="4:22" x14ac:dyDescent="0.25">
      <c r="F36" s="20"/>
      <c r="G36" s="20"/>
      <c r="H36" s="20"/>
      <c r="J36" s="21"/>
      <c r="K36" s="21"/>
    </row>
    <row r="37" spans="4:22" x14ac:dyDescent="0.25">
      <c r="F37" s="20"/>
      <c r="G37" s="20"/>
      <c r="H37" s="20"/>
      <c r="J37" s="21"/>
      <c r="K37" s="21"/>
    </row>
    <row r="38" spans="4:22" x14ac:dyDescent="0.25">
      <c r="F38" s="20"/>
      <c r="G38" s="20"/>
      <c r="H38" s="20"/>
      <c r="J38" s="21"/>
      <c r="K38" s="21"/>
    </row>
    <row r="39" spans="4:22" x14ac:dyDescent="0.25">
      <c r="E39" s="22"/>
      <c r="F39" s="20"/>
      <c r="G39" s="20"/>
      <c r="H39" s="20"/>
      <c r="J39" s="21"/>
      <c r="K39" s="21"/>
    </row>
    <row r="40" spans="4:22" x14ac:dyDescent="0.25">
      <c r="E40" s="22"/>
      <c r="F40" s="20"/>
      <c r="G40" s="20"/>
      <c r="H40" s="20"/>
      <c r="J40" s="21"/>
      <c r="K40" s="21"/>
    </row>
    <row r="41" spans="4:22" x14ac:dyDescent="0.25">
      <c r="E41" s="22"/>
      <c r="F41" s="20"/>
      <c r="G41" s="20"/>
      <c r="H41" s="20"/>
      <c r="J41" s="21"/>
      <c r="K41" s="21"/>
    </row>
    <row r="46" spans="4:22" x14ac:dyDescent="0.25">
      <c r="E46" s="17"/>
      <c r="F46" s="17"/>
      <c r="G46" s="17"/>
      <c r="H46" s="17"/>
      <c r="I46" s="17"/>
      <c r="J46" s="18"/>
      <c r="K46" s="18"/>
    </row>
    <row r="47" spans="4:22" x14ac:dyDescent="0.25">
      <c r="E47" s="15"/>
      <c r="F47" s="15"/>
      <c r="G47" s="15"/>
      <c r="H47" s="15"/>
      <c r="I47" s="15"/>
      <c r="J47" s="16"/>
      <c r="K47" s="16"/>
    </row>
    <row r="63" spans="5:18" x14ac:dyDescent="0.25">
      <c r="E63" s="17"/>
      <c r="F63" s="17"/>
      <c r="G63" s="17"/>
      <c r="H63" s="17"/>
      <c r="I63" s="17"/>
      <c r="J63" s="18"/>
      <c r="K63" s="18"/>
      <c r="L63" s="29"/>
      <c r="R63" s="30"/>
    </row>
    <row r="64" spans="5:18" x14ac:dyDescent="0.25">
      <c r="E64" s="15"/>
      <c r="F64" s="15"/>
      <c r="G64" s="15"/>
      <c r="H64" s="15"/>
      <c r="I64" s="15"/>
      <c r="J64" s="16"/>
      <c r="K64" s="16"/>
      <c r="L64" s="31"/>
      <c r="R64" s="32"/>
    </row>
    <row r="80" spans="5:18" x14ac:dyDescent="0.25">
      <c r="E80" s="17"/>
      <c r="F80" s="17"/>
      <c r="G80" s="17"/>
      <c r="H80" s="17"/>
      <c r="I80" s="17"/>
      <c r="J80" s="18"/>
      <c r="K80" s="18"/>
      <c r="L80" s="29"/>
      <c r="R80" s="30"/>
    </row>
    <row r="81" spans="5:18" x14ac:dyDescent="0.25">
      <c r="E81" s="15"/>
      <c r="F81" s="15"/>
      <c r="G81" s="15"/>
      <c r="H81" s="15"/>
      <c r="I81" s="15"/>
      <c r="J81" s="16"/>
      <c r="K81" s="16"/>
      <c r="L81" s="31"/>
      <c r="R81" s="32"/>
    </row>
    <row r="97" spans="2:18" x14ac:dyDescent="0.25">
      <c r="E97" s="17"/>
      <c r="F97" s="17"/>
      <c r="G97" s="17"/>
      <c r="H97" s="17"/>
      <c r="I97" s="17"/>
      <c r="J97" s="18"/>
      <c r="K97" s="18"/>
      <c r="L97" s="29"/>
      <c r="R97" s="30"/>
    </row>
    <row r="98" spans="2:18" x14ac:dyDescent="0.25">
      <c r="C98" s="19"/>
      <c r="E98" s="15"/>
      <c r="F98" s="15"/>
      <c r="G98" s="15"/>
      <c r="H98" s="15"/>
      <c r="I98" s="15"/>
      <c r="J98" s="16"/>
      <c r="K98" s="16"/>
      <c r="L98" s="31"/>
      <c r="R98" s="32"/>
    </row>
    <row r="111" spans="2:18" x14ac:dyDescent="0.25">
      <c r="B111" s="14"/>
    </row>
    <row r="114" spans="5:18" x14ac:dyDescent="0.25">
      <c r="E114" s="17"/>
      <c r="F114" s="17"/>
      <c r="G114" s="17"/>
      <c r="H114" s="17"/>
      <c r="I114" s="17"/>
      <c r="J114" s="18"/>
      <c r="K114" s="18"/>
      <c r="L114" s="29"/>
      <c r="M114" s="30"/>
      <c r="N114" s="30"/>
      <c r="P114" s="18"/>
      <c r="Q114" s="18"/>
      <c r="R114" s="30"/>
    </row>
  </sheetData>
  <sheetProtection formatCells="0" formatColumns="0" formatRows="0"/>
  <mergeCells count="1">
    <mergeCell ref="B3:C10"/>
  </mergeCells>
  <pageMargins left="0.7" right="0.7" top="0.75" bottom="0.75" header="0.3" footer="0.3"/>
  <pageSetup orientation="landscape" r:id="rId1"/>
  <headerFooter>
    <oddHeader>&amp;LCopyright Risk Assessment Chart</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3366"/>
  </sheetPr>
  <dimension ref="A1:N293"/>
  <sheetViews>
    <sheetView zoomScaleNormal="100" workbookViewId="0">
      <selection activeCell="C15" sqref="C15"/>
    </sheetView>
  </sheetViews>
  <sheetFormatPr defaultRowHeight="15" x14ac:dyDescent="0.25"/>
  <cols>
    <col min="1" max="1" width="31.7109375" style="4" bestFit="1" customWidth="1"/>
    <col min="2" max="2" width="5.140625" customWidth="1"/>
    <col min="3" max="3" width="21.42578125" style="43" customWidth="1"/>
    <col min="4" max="4" width="30" style="43" bestFit="1" customWidth="1"/>
    <col min="5" max="5" width="14.28515625" style="43" customWidth="1"/>
    <col min="6" max="6" width="21.42578125" style="43" customWidth="1"/>
    <col min="7" max="7" width="13.140625" customWidth="1"/>
    <col min="8" max="8" width="36.5703125" customWidth="1"/>
  </cols>
  <sheetData>
    <row r="1" spans="1:14" x14ac:dyDescent="0.25">
      <c r="A1" s="57" t="str">
        <f>+Metrics!A2</f>
        <v>Risk Impact</v>
      </c>
      <c r="B1" s="55" t="s">
        <v>36</v>
      </c>
      <c r="I1">
        <v>5</v>
      </c>
      <c r="J1" s="62">
        <v>5</v>
      </c>
      <c r="K1" s="61">
        <v>10</v>
      </c>
      <c r="L1" s="60">
        <v>15</v>
      </c>
      <c r="M1" s="60">
        <v>20</v>
      </c>
      <c r="N1" s="60">
        <v>25</v>
      </c>
    </row>
    <row r="2" spans="1:14" x14ac:dyDescent="0.25">
      <c r="A2" s="54" t="s">
        <v>43</v>
      </c>
      <c r="B2" s="55">
        <v>5</v>
      </c>
      <c r="F2" s="44"/>
      <c r="I2">
        <v>4</v>
      </c>
      <c r="J2" s="63">
        <v>4</v>
      </c>
      <c r="K2" s="62">
        <v>8</v>
      </c>
      <c r="L2" s="61">
        <v>12</v>
      </c>
      <c r="M2" s="60">
        <v>16</v>
      </c>
      <c r="N2" s="60">
        <v>20</v>
      </c>
    </row>
    <row r="3" spans="1:14" x14ac:dyDescent="0.25">
      <c r="A3" s="54" t="s">
        <v>27</v>
      </c>
      <c r="B3" s="56">
        <v>4</v>
      </c>
      <c r="D3" s="43" t="s">
        <v>17</v>
      </c>
      <c r="F3" s="43">
        <v>5</v>
      </c>
      <c r="G3">
        <v>3</v>
      </c>
      <c r="I3">
        <v>3</v>
      </c>
      <c r="J3" s="64">
        <v>3</v>
      </c>
      <c r="K3" s="63">
        <v>6</v>
      </c>
      <c r="L3" s="62">
        <v>9</v>
      </c>
      <c r="M3" s="61">
        <v>12</v>
      </c>
      <c r="N3" s="60">
        <v>15</v>
      </c>
    </row>
    <row r="4" spans="1:14" x14ac:dyDescent="0.25">
      <c r="A4" s="54" t="s">
        <v>28</v>
      </c>
      <c r="B4" s="56">
        <v>3</v>
      </c>
      <c r="D4" s="43" t="s">
        <v>18</v>
      </c>
      <c r="I4">
        <v>2</v>
      </c>
      <c r="J4" s="64">
        <v>2</v>
      </c>
      <c r="K4" s="64">
        <v>4</v>
      </c>
      <c r="L4" s="63">
        <v>6</v>
      </c>
      <c r="M4" s="62">
        <v>8</v>
      </c>
      <c r="N4" s="61">
        <v>10</v>
      </c>
    </row>
    <row r="5" spans="1:14" x14ac:dyDescent="0.25">
      <c r="A5" s="54" t="s">
        <v>29</v>
      </c>
      <c r="B5" s="56">
        <v>2</v>
      </c>
      <c r="I5">
        <v>1</v>
      </c>
      <c r="J5" s="64">
        <v>1</v>
      </c>
      <c r="K5" s="64">
        <v>2</v>
      </c>
      <c r="L5" s="64">
        <v>3</v>
      </c>
      <c r="M5" s="63">
        <v>4</v>
      </c>
      <c r="N5" s="62">
        <v>5</v>
      </c>
    </row>
    <row r="6" spans="1:14" x14ac:dyDescent="0.25">
      <c r="A6" s="54" t="s">
        <v>30</v>
      </c>
      <c r="B6" s="56">
        <v>1</v>
      </c>
      <c r="D6" s="43" t="s">
        <v>19</v>
      </c>
      <c r="J6">
        <v>1</v>
      </c>
      <c r="K6">
        <v>2</v>
      </c>
      <c r="L6">
        <v>3</v>
      </c>
      <c r="M6">
        <v>4</v>
      </c>
      <c r="N6">
        <v>5</v>
      </c>
    </row>
    <row r="7" spans="1:14" x14ac:dyDescent="0.25">
      <c r="A7" s="54"/>
      <c r="B7" s="56"/>
    </row>
    <row r="8" spans="1:14" x14ac:dyDescent="0.25">
      <c r="A8" s="57" t="str">
        <f>+Metrics!A11</f>
        <v>Scale</v>
      </c>
      <c r="B8" s="56"/>
      <c r="D8" s="43" t="s">
        <v>16</v>
      </c>
    </row>
    <row r="9" spans="1:14" x14ac:dyDescent="0.25">
      <c r="A9" s="54" t="s">
        <v>31</v>
      </c>
      <c r="B9" s="56">
        <v>5</v>
      </c>
      <c r="D9" s="43" t="s">
        <v>15</v>
      </c>
    </row>
    <row r="10" spans="1:14" x14ac:dyDescent="0.25">
      <c r="A10" s="54" t="s">
        <v>32</v>
      </c>
      <c r="B10" s="56">
        <v>4</v>
      </c>
      <c r="D10" s="43" t="s">
        <v>13</v>
      </c>
    </row>
    <row r="11" spans="1:14" x14ac:dyDescent="0.25">
      <c r="A11" s="54" t="s">
        <v>33</v>
      </c>
      <c r="B11" s="56">
        <v>3</v>
      </c>
      <c r="D11" s="43" t="s">
        <v>14</v>
      </c>
    </row>
    <row r="12" spans="1:14" x14ac:dyDescent="0.25">
      <c r="A12" s="54" t="s">
        <v>34</v>
      </c>
      <c r="B12" s="56">
        <v>2</v>
      </c>
    </row>
    <row r="13" spans="1:14" x14ac:dyDescent="0.25">
      <c r="A13" s="54" t="s">
        <v>35</v>
      </c>
      <c r="B13" s="56">
        <v>1</v>
      </c>
      <c r="D13" s="43" t="s">
        <v>21</v>
      </c>
    </row>
    <row r="14" spans="1:14" x14ac:dyDescent="0.25">
      <c r="B14" s="3"/>
      <c r="D14" s="43" t="s">
        <v>23</v>
      </c>
    </row>
    <row r="15" spans="1:14" x14ac:dyDescent="0.25">
      <c r="A15" s="57" t="s">
        <v>41</v>
      </c>
      <c r="B15" s="3"/>
    </row>
    <row r="16" spans="1:14" x14ac:dyDescent="0.25">
      <c r="A16" s="4" t="s">
        <v>44</v>
      </c>
      <c r="B16" s="3"/>
      <c r="D16" s="43" t="s">
        <v>7</v>
      </c>
    </row>
    <row r="17" spans="1:8" x14ac:dyDescent="0.25">
      <c r="A17" s="4" t="s">
        <v>45</v>
      </c>
      <c r="B17" s="3"/>
      <c r="D17" s="43" t="s">
        <v>3</v>
      </c>
    </row>
    <row r="18" spans="1:8" x14ac:dyDescent="0.25">
      <c r="A18" s="4" t="s">
        <v>46</v>
      </c>
      <c r="B18" s="3"/>
      <c r="D18" s="43" t="s">
        <v>1</v>
      </c>
    </row>
    <row r="19" spans="1:8" x14ac:dyDescent="0.25">
      <c r="A19" s="4" t="s">
        <v>47</v>
      </c>
      <c r="D19" s="43" t="s">
        <v>5</v>
      </c>
    </row>
    <row r="20" spans="1:8" x14ac:dyDescent="0.25">
      <c r="D20" s="43" t="s">
        <v>6</v>
      </c>
    </row>
    <row r="21" spans="1:8" x14ac:dyDescent="0.25">
      <c r="A21" s="57" t="s">
        <v>50</v>
      </c>
      <c r="D21" s="43" t="s">
        <v>2</v>
      </c>
    </row>
    <row r="22" spans="1:8" x14ac:dyDescent="0.25">
      <c r="A22" s="4" t="s">
        <v>51</v>
      </c>
    </row>
    <row r="23" spans="1:8" x14ac:dyDescent="0.25">
      <c r="A23" s="4" t="s">
        <v>52</v>
      </c>
    </row>
    <row r="24" spans="1:8" x14ac:dyDescent="0.25">
      <c r="A24" s="4" t="s">
        <v>53</v>
      </c>
    </row>
    <row r="25" spans="1:8" x14ac:dyDescent="0.25">
      <c r="A25" s="4" t="s">
        <v>46</v>
      </c>
    </row>
    <row r="26" spans="1:8" x14ac:dyDescent="0.25">
      <c r="A26" s="4" t="s">
        <v>55</v>
      </c>
    </row>
    <row r="27" spans="1:8" ht="15.75" thickBot="1" x14ac:dyDescent="0.3">
      <c r="A27" s="4" t="s">
        <v>54</v>
      </c>
    </row>
    <row r="28" spans="1:8" ht="15.75" thickBot="1" x14ac:dyDescent="0.3">
      <c r="C28" s="39" t="s">
        <v>24</v>
      </c>
      <c r="D28" s="40"/>
      <c r="E28" s="40"/>
      <c r="F28" s="40" t="s">
        <v>26</v>
      </c>
    </row>
    <row r="29" spans="1:8" ht="15.75" thickBot="1" x14ac:dyDescent="0.3">
      <c r="A29" s="57" t="s">
        <v>49</v>
      </c>
      <c r="C29" s="41" t="s">
        <v>20</v>
      </c>
      <c r="D29" s="39"/>
      <c r="E29" s="39"/>
      <c r="F29" s="40" t="s">
        <v>82</v>
      </c>
    </row>
    <row r="30" spans="1:8" ht="15.75" thickBot="1" x14ac:dyDescent="0.3">
      <c r="A30" s="4" t="s">
        <v>58</v>
      </c>
      <c r="C30" s="39"/>
      <c r="D30" s="39"/>
      <c r="E30" s="39"/>
      <c r="F30" s="40" t="s">
        <v>22</v>
      </c>
    </row>
    <row r="31" spans="1:8" s="5" customFormat="1" ht="15.75" thickBot="1" x14ac:dyDescent="0.3">
      <c r="A31" s="6" t="s">
        <v>56</v>
      </c>
      <c r="C31" s="42"/>
      <c r="D31" s="42"/>
      <c r="E31" s="42"/>
      <c r="F31" s="40" t="s">
        <v>61</v>
      </c>
      <c r="G31"/>
      <c r="H31"/>
    </row>
    <row r="32" spans="1:8" s="5" customFormat="1" ht="15.75" thickBot="1" x14ac:dyDescent="0.3">
      <c r="A32" s="6" t="s">
        <v>57</v>
      </c>
      <c r="C32" s="42"/>
      <c r="D32" s="42"/>
      <c r="E32" s="42"/>
      <c r="F32" s="40" t="s">
        <v>64</v>
      </c>
      <c r="G32"/>
      <c r="H32"/>
    </row>
    <row r="33" spans="1:8" ht="32.25" customHeight="1" thickBot="1" x14ac:dyDescent="0.3">
      <c r="A33" s="6" t="s">
        <v>83</v>
      </c>
      <c r="C33" s="47"/>
      <c r="D33" s="42"/>
      <c r="E33" s="48"/>
    </row>
    <row r="34" spans="1:8" ht="15.75" thickBot="1" x14ac:dyDescent="0.3">
      <c r="A34" s="6"/>
      <c r="C34" s="47"/>
      <c r="D34" s="42"/>
      <c r="E34" s="49"/>
    </row>
    <row r="35" spans="1:8" ht="15.75" thickBot="1" x14ac:dyDescent="0.3">
      <c r="C35" s="47"/>
      <c r="D35" s="42"/>
      <c r="E35" s="42"/>
    </row>
    <row r="36" spans="1:8" ht="332.25" customHeight="1" x14ac:dyDescent="0.25">
      <c r="H36" s="52" t="s">
        <v>59</v>
      </c>
    </row>
    <row r="37" spans="1:8" x14ac:dyDescent="0.25">
      <c r="H37" s="52"/>
    </row>
    <row r="38" spans="1:8" x14ac:dyDescent="0.25">
      <c r="H38" s="52"/>
    </row>
    <row r="39" spans="1:8" ht="108.75" customHeight="1" x14ac:dyDescent="0.25">
      <c r="H39" s="52"/>
    </row>
    <row r="40" spans="1:8" x14ac:dyDescent="0.25">
      <c r="A40" s="12" t="s">
        <v>60</v>
      </c>
      <c r="B40">
        <v>1</v>
      </c>
      <c r="C40" s="43" t="s">
        <v>62</v>
      </c>
      <c r="D40" s="45"/>
      <c r="H40" s="52"/>
    </row>
    <row r="41" spans="1:8" x14ac:dyDescent="0.25">
      <c r="A41" s="13"/>
      <c r="B41">
        <v>2</v>
      </c>
      <c r="C41" s="46" t="s">
        <v>63</v>
      </c>
      <c r="D41" s="45"/>
      <c r="F41" s="45"/>
      <c r="H41" s="52"/>
    </row>
    <row r="42" spans="1:8" x14ac:dyDescent="0.25">
      <c r="A42" s="13"/>
      <c r="C42" s="46"/>
      <c r="D42" s="45"/>
      <c r="F42" s="45"/>
      <c r="H42" s="52"/>
    </row>
    <row r="43" spans="1:8" ht="18" customHeight="1" x14ac:dyDescent="0.25">
      <c r="A43" s="13"/>
      <c r="C43" s="46"/>
      <c r="D43" s="45"/>
      <c r="F43" s="45"/>
      <c r="H43" s="52"/>
    </row>
    <row r="44" spans="1:8" x14ac:dyDescent="0.25">
      <c r="A44" s="13"/>
      <c r="C44" s="46"/>
      <c r="D44" s="45"/>
      <c r="F44" s="45"/>
      <c r="H44" s="52"/>
    </row>
    <row r="45" spans="1:8" x14ac:dyDescent="0.25">
      <c r="A45" s="13"/>
      <c r="C45" s="46"/>
      <c r="D45" s="45"/>
      <c r="F45" s="45"/>
      <c r="H45" s="52"/>
    </row>
    <row r="46" spans="1:8" x14ac:dyDescent="0.25">
      <c r="A46" s="13"/>
      <c r="C46" s="46"/>
      <c r="D46" s="45"/>
      <c r="F46" s="45"/>
      <c r="H46" s="52"/>
    </row>
    <row r="47" spans="1:8" x14ac:dyDescent="0.25">
      <c r="A47" s="13"/>
      <c r="C47" s="46"/>
      <c r="D47" s="45"/>
      <c r="F47" s="45"/>
      <c r="H47" s="52"/>
    </row>
    <row r="48" spans="1:8" x14ac:dyDescent="0.25">
      <c r="A48" s="13"/>
      <c r="C48" s="46"/>
      <c r="D48" s="45"/>
      <c r="F48" s="45"/>
      <c r="H48" s="52"/>
    </row>
    <row r="49" spans="1:8" ht="11.25" customHeight="1" x14ac:dyDescent="0.25">
      <c r="A49" s="13"/>
      <c r="C49" s="46"/>
      <c r="D49" s="45"/>
      <c r="F49" s="45"/>
      <c r="H49" s="52"/>
    </row>
    <row r="50" spans="1:8" x14ac:dyDescent="0.25">
      <c r="A50" s="13"/>
      <c r="C50" s="46"/>
      <c r="D50" s="45"/>
      <c r="F50" s="45"/>
      <c r="H50" s="52"/>
    </row>
    <row r="51" spans="1:8" x14ac:dyDescent="0.25">
      <c r="A51" s="13"/>
      <c r="C51" s="46"/>
      <c r="D51" s="45"/>
      <c r="F51" s="45"/>
      <c r="H51" s="52"/>
    </row>
    <row r="52" spans="1:8" x14ac:dyDescent="0.25">
      <c r="A52" s="13"/>
      <c r="C52" s="46"/>
      <c r="D52" s="45"/>
      <c r="F52" s="45"/>
    </row>
    <row r="53" spans="1:8" x14ac:dyDescent="0.25">
      <c r="A53" s="13"/>
      <c r="C53" s="46"/>
      <c r="D53" s="45"/>
      <c r="F53" s="45"/>
    </row>
    <row r="54" spans="1:8" x14ac:dyDescent="0.25">
      <c r="A54" s="13"/>
      <c r="C54" s="46"/>
      <c r="D54" s="45"/>
      <c r="F54" s="45"/>
    </row>
    <row r="55" spans="1:8" x14ac:dyDescent="0.25">
      <c r="A55" s="13"/>
      <c r="C55" s="46"/>
      <c r="D55" s="45"/>
      <c r="F55" s="45"/>
    </row>
    <row r="56" spans="1:8" x14ac:dyDescent="0.25">
      <c r="A56" s="13"/>
      <c r="C56" s="46"/>
      <c r="D56" s="45"/>
      <c r="F56" s="45"/>
    </row>
    <row r="57" spans="1:8" x14ac:dyDescent="0.25">
      <c r="A57" s="13"/>
      <c r="C57" s="46"/>
      <c r="D57" s="45"/>
      <c r="F57" s="45"/>
    </row>
    <row r="58" spans="1:8" x14ac:dyDescent="0.25">
      <c r="A58" s="13"/>
      <c r="C58" s="46"/>
      <c r="D58" s="45"/>
      <c r="F58" s="45"/>
    </row>
    <row r="59" spans="1:8" x14ac:dyDescent="0.25">
      <c r="A59" s="13"/>
      <c r="C59" s="46"/>
      <c r="D59" s="45"/>
      <c r="F59" s="45"/>
    </row>
    <row r="60" spans="1:8" x14ac:dyDescent="0.25">
      <c r="A60" s="13"/>
      <c r="C60" s="46"/>
      <c r="D60" s="45"/>
      <c r="F60" s="45"/>
    </row>
    <row r="61" spans="1:8" x14ac:dyDescent="0.25">
      <c r="A61" s="13"/>
      <c r="C61" s="46"/>
      <c r="D61" s="45"/>
      <c r="F61" s="45"/>
    </row>
    <row r="62" spans="1:8" x14ac:dyDescent="0.25">
      <c r="A62" s="13"/>
      <c r="C62" s="46"/>
      <c r="D62" s="45"/>
      <c r="F62" s="45"/>
    </row>
    <row r="63" spans="1:8" x14ac:dyDescent="0.25">
      <c r="A63" s="13"/>
      <c r="C63" s="46"/>
      <c r="D63" s="45"/>
      <c r="F63" s="45"/>
    </row>
    <row r="64" spans="1:8" x14ac:dyDescent="0.25">
      <c r="A64" s="13"/>
      <c r="C64" s="46"/>
      <c r="D64" s="45"/>
      <c r="F64" s="45"/>
    </row>
    <row r="65" spans="1:6" x14ac:dyDescent="0.25">
      <c r="A65" s="13"/>
      <c r="C65" s="46"/>
      <c r="D65" s="45"/>
      <c r="F65" s="45"/>
    </row>
    <row r="66" spans="1:6" x14ac:dyDescent="0.25">
      <c r="A66" s="13"/>
      <c r="C66" s="46"/>
      <c r="D66" s="45"/>
      <c r="F66" s="45"/>
    </row>
    <row r="67" spans="1:6" x14ac:dyDescent="0.25">
      <c r="A67" s="13"/>
      <c r="C67" s="46"/>
      <c r="D67" s="45"/>
      <c r="F67" s="45"/>
    </row>
    <row r="68" spans="1:6" x14ac:dyDescent="0.25">
      <c r="A68" s="13"/>
      <c r="C68" s="46"/>
      <c r="D68" s="45"/>
      <c r="F68" s="45"/>
    </row>
    <row r="69" spans="1:6" x14ac:dyDescent="0.25">
      <c r="A69" s="13"/>
      <c r="C69" s="46"/>
      <c r="D69" s="45"/>
      <c r="F69" s="45"/>
    </row>
    <row r="70" spans="1:6" x14ac:dyDescent="0.25">
      <c r="A70" s="13"/>
      <c r="C70" s="46"/>
      <c r="D70" s="45"/>
      <c r="F70" s="45"/>
    </row>
    <row r="71" spans="1:6" x14ac:dyDescent="0.25">
      <c r="A71" s="13"/>
      <c r="C71" s="46"/>
      <c r="D71" s="45"/>
      <c r="F71" s="45"/>
    </row>
    <row r="72" spans="1:6" x14ac:dyDescent="0.25">
      <c r="A72" s="13"/>
      <c r="C72" s="46"/>
      <c r="D72" s="45"/>
      <c r="F72" s="45"/>
    </row>
    <row r="73" spans="1:6" x14ac:dyDescent="0.25">
      <c r="A73" s="13"/>
      <c r="C73" s="46"/>
      <c r="D73" s="45"/>
      <c r="F73" s="45"/>
    </row>
    <row r="74" spans="1:6" x14ac:dyDescent="0.25">
      <c r="A74" s="13"/>
      <c r="C74" s="46"/>
      <c r="D74" s="45"/>
      <c r="F74" s="45"/>
    </row>
    <row r="75" spans="1:6" x14ac:dyDescent="0.25">
      <c r="A75" s="13"/>
      <c r="C75" s="46"/>
      <c r="D75" s="45"/>
      <c r="F75" s="45"/>
    </row>
    <row r="76" spans="1:6" x14ac:dyDescent="0.25">
      <c r="A76" s="13"/>
      <c r="C76" s="46"/>
      <c r="D76" s="45"/>
      <c r="F76" s="45"/>
    </row>
    <row r="77" spans="1:6" x14ac:dyDescent="0.25">
      <c r="A77" s="13"/>
      <c r="C77" s="46"/>
      <c r="D77" s="45"/>
      <c r="F77" s="45"/>
    </row>
    <row r="78" spans="1:6" x14ac:dyDescent="0.25">
      <c r="A78" s="13"/>
      <c r="C78" s="46"/>
      <c r="D78" s="45"/>
      <c r="F78" s="45"/>
    </row>
    <row r="79" spans="1:6" x14ac:dyDescent="0.25">
      <c r="A79" s="13"/>
      <c r="C79" s="46"/>
      <c r="D79" s="45"/>
      <c r="F79" s="45"/>
    </row>
    <row r="80" spans="1:6" x14ac:dyDescent="0.25">
      <c r="A80" s="13"/>
      <c r="C80" s="46"/>
      <c r="D80" s="45"/>
      <c r="F80" s="45"/>
    </row>
    <row r="81" spans="1:6" x14ac:dyDescent="0.25">
      <c r="A81" s="13"/>
      <c r="C81" s="46"/>
      <c r="D81" s="45"/>
      <c r="F81" s="45"/>
    </row>
    <row r="82" spans="1:6" x14ac:dyDescent="0.25">
      <c r="A82" s="13"/>
      <c r="C82" s="46"/>
      <c r="D82" s="45"/>
      <c r="F82" s="45"/>
    </row>
    <row r="83" spans="1:6" x14ac:dyDescent="0.25">
      <c r="A83" s="13"/>
      <c r="C83" s="46"/>
      <c r="D83" s="45"/>
      <c r="F83" s="45"/>
    </row>
    <row r="84" spans="1:6" x14ac:dyDescent="0.25">
      <c r="A84" s="13"/>
      <c r="C84" s="46"/>
      <c r="D84" s="45"/>
      <c r="F84" s="45"/>
    </row>
    <row r="85" spans="1:6" x14ac:dyDescent="0.25">
      <c r="A85" s="13"/>
      <c r="C85" s="46"/>
      <c r="D85" s="45"/>
      <c r="F85" s="45"/>
    </row>
    <row r="86" spans="1:6" x14ac:dyDescent="0.25">
      <c r="A86" s="13"/>
      <c r="C86" s="46"/>
      <c r="D86" s="45"/>
      <c r="F86" s="45"/>
    </row>
    <row r="87" spans="1:6" x14ac:dyDescent="0.25">
      <c r="A87" s="13"/>
      <c r="C87" s="46"/>
      <c r="D87" s="45"/>
      <c r="F87" s="45"/>
    </row>
    <row r="88" spans="1:6" x14ac:dyDescent="0.25">
      <c r="A88" s="13"/>
      <c r="C88" s="46"/>
      <c r="D88" s="45"/>
      <c r="F88" s="45"/>
    </row>
    <row r="89" spans="1:6" x14ac:dyDescent="0.25">
      <c r="A89" s="13"/>
      <c r="C89" s="46"/>
      <c r="D89" s="45"/>
      <c r="F89" s="45"/>
    </row>
    <row r="90" spans="1:6" x14ac:dyDescent="0.25">
      <c r="A90" s="13"/>
      <c r="C90" s="46"/>
      <c r="D90" s="45"/>
      <c r="F90" s="45"/>
    </row>
    <row r="91" spans="1:6" x14ac:dyDescent="0.25">
      <c r="A91" s="11"/>
      <c r="C91" s="46"/>
      <c r="D91" s="45"/>
      <c r="F91" s="45"/>
    </row>
    <row r="92" spans="1:6" x14ac:dyDescent="0.25">
      <c r="A92" s="11"/>
      <c r="C92" s="46"/>
      <c r="D92" s="45"/>
      <c r="F92" s="45"/>
    </row>
    <row r="93" spans="1:6" x14ac:dyDescent="0.25">
      <c r="A93" s="11"/>
      <c r="C93" s="46"/>
      <c r="D93" s="45"/>
      <c r="F93" s="45"/>
    </row>
    <row r="94" spans="1:6" x14ac:dyDescent="0.25">
      <c r="A94" s="11"/>
      <c r="C94" s="46"/>
      <c r="D94" s="45"/>
      <c r="F94" s="45"/>
    </row>
    <row r="95" spans="1:6" x14ac:dyDescent="0.25">
      <c r="A95" s="11"/>
      <c r="C95" s="46"/>
      <c r="D95" s="45"/>
      <c r="F95" s="45"/>
    </row>
    <row r="96" spans="1:6" x14ac:dyDescent="0.25">
      <c r="A96" s="11"/>
      <c r="C96" s="46"/>
      <c r="D96" s="45"/>
      <c r="F96" s="45"/>
    </row>
    <row r="97" spans="1:6" x14ac:dyDescent="0.25">
      <c r="A97" s="11"/>
      <c r="C97" s="46"/>
      <c r="D97" s="45"/>
      <c r="F97" s="45"/>
    </row>
    <row r="98" spans="1:6" x14ac:dyDescent="0.25">
      <c r="A98" s="11"/>
      <c r="C98" s="46"/>
      <c r="D98" s="45"/>
      <c r="F98" s="45"/>
    </row>
    <row r="99" spans="1:6" x14ac:dyDescent="0.25">
      <c r="A99" s="11"/>
      <c r="C99" s="46"/>
      <c r="D99" s="45"/>
      <c r="F99" s="45"/>
    </row>
    <row r="100" spans="1:6" x14ac:dyDescent="0.25">
      <c r="A100" s="11"/>
      <c r="C100" s="46"/>
      <c r="D100" s="45"/>
      <c r="F100" s="45"/>
    </row>
    <row r="101" spans="1:6" x14ac:dyDescent="0.25">
      <c r="A101" s="11"/>
      <c r="C101" s="46"/>
      <c r="D101" s="45"/>
      <c r="F101" s="45"/>
    </row>
    <row r="102" spans="1:6" x14ac:dyDescent="0.25">
      <c r="A102" s="11"/>
      <c r="C102" s="46"/>
      <c r="D102" s="45"/>
      <c r="F102" s="45"/>
    </row>
    <row r="103" spans="1:6" x14ac:dyDescent="0.25">
      <c r="A103" s="11"/>
      <c r="C103" s="46"/>
      <c r="D103" s="45"/>
      <c r="F103" s="45"/>
    </row>
    <row r="104" spans="1:6" x14ac:dyDescent="0.25">
      <c r="A104" s="11"/>
      <c r="C104" s="46"/>
      <c r="D104" s="45"/>
      <c r="F104" s="45"/>
    </row>
    <row r="105" spans="1:6" x14ac:dyDescent="0.25">
      <c r="A105" s="11"/>
      <c r="C105" s="46"/>
      <c r="D105" s="45"/>
      <c r="F105" s="45"/>
    </row>
    <row r="106" spans="1:6" x14ac:dyDescent="0.25">
      <c r="A106" s="11"/>
      <c r="C106" s="46"/>
      <c r="D106" s="45"/>
      <c r="F106" s="45"/>
    </row>
    <row r="107" spans="1:6" x14ac:dyDescent="0.25">
      <c r="A107" s="11"/>
      <c r="C107" s="46"/>
      <c r="D107" s="45"/>
      <c r="F107" s="45"/>
    </row>
    <row r="108" spans="1:6" x14ac:dyDescent="0.25">
      <c r="A108" s="11"/>
      <c r="C108" s="46"/>
      <c r="D108" s="45"/>
      <c r="F108" s="45"/>
    </row>
    <row r="109" spans="1:6" x14ac:dyDescent="0.25">
      <c r="A109" s="11"/>
      <c r="C109" s="46"/>
      <c r="D109" s="45"/>
      <c r="F109" s="45"/>
    </row>
    <row r="110" spans="1:6" x14ac:dyDescent="0.25">
      <c r="A110" s="11"/>
      <c r="C110" s="46"/>
      <c r="D110" s="45"/>
      <c r="F110" s="45"/>
    </row>
    <row r="111" spans="1:6" x14ac:dyDescent="0.25">
      <c r="A111" s="11"/>
      <c r="C111" s="46"/>
      <c r="D111" s="45"/>
      <c r="F111" s="45"/>
    </row>
    <row r="112" spans="1:6" x14ac:dyDescent="0.25">
      <c r="A112" s="11"/>
      <c r="C112" s="46"/>
      <c r="D112" s="45"/>
      <c r="F112" s="45"/>
    </row>
    <row r="113" spans="1:6" x14ac:dyDescent="0.25">
      <c r="A113" s="11"/>
      <c r="C113" s="46"/>
      <c r="D113" s="45"/>
      <c r="F113" s="45"/>
    </row>
    <row r="114" spans="1:6" x14ac:dyDescent="0.25">
      <c r="A114" s="11"/>
      <c r="C114" s="46"/>
      <c r="D114" s="45"/>
      <c r="F114" s="45"/>
    </row>
    <row r="115" spans="1:6" x14ac:dyDescent="0.25">
      <c r="A115" s="11"/>
      <c r="C115" s="46"/>
      <c r="D115" s="45"/>
      <c r="F115" s="45"/>
    </row>
    <row r="116" spans="1:6" x14ac:dyDescent="0.25">
      <c r="A116" s="11"/>
      <c r="C116" s="46"/>
      <c r="D116" s="45"/>
      <c r="F116" s="45"/>
    </row>
    <row r="117" spans="1:6" x14ac:dyDescent="0.25">
      <c r="A117" s="11"/>
      <c r="C117" s="46"/>
      <c r="D117" s="45"/>
      <c r="F117" s="45"/>
    </row>
    <row r="118" spans="1:6" x14ac:dyDescent="0.25">
      <c r="A118" s="11"/>
      <c r="C118" s="46"/>
      <c r="D118" s="45"/>
      <c r="F118" s="45"/>
    </row>
    <row r="119" spans="1:6" x14ac:dyDescent="0.25">
      <c r="A119" s="11"/>
      <c r="C119" s="46"/>
      <c r="D119" s="45"/>
      <c r="F119" s="45"/>
    </row>
    <row r="120" spans="1:6" x14ac:dyDescent="0.25">
      <c r="A120" s="11"/>
      <c r="C120" s="46"/>
      <c r="D120" s="45"/>
      <c r="F120" s="45"/>
    </row>
    <row r="121" spans="1:6" x14ac:dyDescent="0.25">
      <c r="A121" s="11"/>
      <c r="C121" s="46"/>
      <c r="D121" s="45"/>
      <c r="F121" s="45"/>
    </row>
    <row r="122" spans="1:6" x14ac:dyDescent="0.25">
      <c r="A122" s="11"/>
      <c r="C122" s="46"/>
      <c r="D122" s="45"/>
      <c r="F122" s="45"/>
    </row>
    <row r="123" spans="1:6" x14ac:dyDescent="0.25">
      <c r="A123" s="11"/>
      <c r="C123" s="46"/>
      <c r="D123" s="45"/>
      <c r="F123" s="45"/>
    </row>
    <row r="124" spans="1:6" x14ac:dyDescent="0.25">
      <c r="A124" s="11"/>
      <c r="C124" s="46"/>
      <c r="D124" s="45"/>
      <c r="F124" s="45"/>
    </row>
    <row r="125" spans="1:6" x14ac:dyDescent="0.25">
      <c r="A125" s="11"/>
      <c r="C125" s="46"/>
      <c r="D125" s="45"/>
      <c r="F125" s="45"/>
    </row>
    <row r="126" spans="1:6" x14ac:dyDescent="0.25">
      <c r="A126" s="11"/>
      <c r="C126" s="46"/>
      <c r="D126" s="45"/>
      <c r="F126" s="45"/>
    </row>
    <row r="127" spans="1:6" x14ac:dyDescent="0.25">
      <c r="A127" s="11"/>
      <c r="C127" s="46"/>
      <c r="D127" s="45"/>
      <c r="F127" s="45"/>
    </row>
    <row r="128" spans="1:6" x14ac:dyDescent="0.25">
      <c r="A128" s="11"/>
      <c r="C128" s="46"/>
      <c r="D128" s="45"/>
      <c r="F128" s="45"/>
    </row>
    <row r="129" spans="1:6" x14ac:dyDescent="0.25">
      <c r="A129" s="11"/>
      <c r="C129" s="46"/>
      <c r="D129" s="45"/>
      <c r="F129" s="45"/>
    </row>
    <row r="130" spans="1:6" x14ac:dyDescent="0.25">
      <c r="A130" s="11"/>
      <c r="C130" s="46"/>
      <c r="D130" s="45"/>
      <c r="F130" s="45"/>
    </row>
    <row r="131" spans="1:6" x14ac:dyDescent="0.25">
      <c r="A131" s="11"/>
      <c r="C131" s="46"/>
      <c r="D131" s="45"/>
      <c r="F131" s="45"/>
    </row>
    <row r="132" spans="1:6" x14ac:dyDescent="0.25">
      <c r="A132" s="11"/>
      <c r="C132" s="46"/>
      <c r="D132" s="45"/>
      <c r="F132" s="45"/>
    </row>
    <row r="133" spans="1:6" x14ac:dyDescent="0.25">
      <c r="A133" s="11"/>
      <c r="C133" s="46"/>
      <c r="D133" s="45"/>
      <c r="F133" s="45"/>
    </row>
    <row r="134" spans="1:6" x14ac:dyDescent="0.25">
      <c r="A134" s="11"/>
      <c r="C134" s="46"/>
      <c r="D134" s="45"/>
      <c r="F134" s="45"/>
    </row>
    <row r="135" spans="1:6" x14ac:dyDescent="0.25">
      <c r="A135" s="11"/>
      <c r="C135" s="46"/>
      <c r="D135" s="45"/>
      <c r="F135" s="45"/>
    </row>
    <row r="136" spans="1:6" x14ac:dyDescent="0.25">
      <c r="A136" s="11"/>
      <c r="C136" s="46"/>
      <c r="D136" s="45"/>
      <c r="F136" s="45"/>
    </row>
    <row r="137" spans="1:6" x14ac:dyDescent="0.25">
      <c r="A137" s="11"/>
      <c r="C137" s="46"/>
      <c r="D137" s="45"/>
      <c r="F137" s="45"/>
    </row>
    <row r="138" spans="1:6" x14ac:dyDescent="0.25">
      <c r="A138" s="11"/>
      <c r="C138" s="46"/>
      <c r="D138" s="45"/>
      <c r="F138" s="45"/>
    </row>
    <row r="139" spans="1:6" x14ac:dyDescent="0.25">
      <c r="A139" s="11"/>
      <c r="C139" s="46"/>
      <c r="D139" s="45"/>
      <c r="F139" s="45"/>
    </row>
    <row r="140" spans="1:6" x14ac:dyDescent="0.25">
      <c r="A140" s="11"/>
      <c r="C140" s="46"/>
      <c r="D140" s="45"/>
      <c r="F140" s="45"/>
    </row>
    <row r="141" spans="1:6" x14ac:dyDescent="0.25">
      <c r="A141" s="11"/>
      <c r="C141" s="46"/>
      <c r="D141" s="45"/>
      <c r="F141" s="45"/>
    </row>
    <row r="142" spans="1:6" x14ac:dyDescent="0.25">
      <c r="A142" s="11"/>
      <c r="C142" s="46"/>
      <c r="D142" s="45"/>
      <c r="F142" s="45"/>
    </row>
    <row r="143" spans="1:6" x14ac:dyDescent="0.25">
      <c r="A143" s="11"/>
      <c r="C143" s="46"/>
      <c r="D143" s="45"/>
      <c r="F143" s="45"/>
    </row>
    <row r="144" spans="1:6" x14ac:dyDescent="0.25">
      <c r="A144" s="11"/>
      <c r="C144" s="46"/>
      <c r="D144" s="45"/>
      <c r="F144" s="45"/>
    </row>
    <row r="145" spans="1:6" x14ac:dyDescent="0.25">
      <c r="A145" s="11"/>
      <c r="C145" s="46"/>
      <c r="D145" s="45"/>
      <c r="F145" s="45"/>
    </row>
    <row r="146" spans="1:6" x14ac:dyDescent="0.25">
      <c r="A146" s="11"/>
      <c r="C146" s="46"/>
      <c r="D146" s="45"/>
      <c r="F146" s="45"/>
    </row>
    <row r="147" spans="1:6" x14ac:dyDescent="0.25">
      <c r="A147" s="11"/>
      <c r="C147" s="46"/>
      <c r="D147" s="45"/>
      <c r="F147" s="45"/>
    </row>
    <row r="148" spans="1:6" x14ac:dyDescent="0.25">
      <c r="A148" s="11"/>
      <c r="C148" s="46"/>
      <c r="D148" s="45"/>
      <c r="F148" s="45"/>
    </row>
    <row r="149" spans="1:6" x14ac:dyDescent="0.25">
      <c r="A149" s="11"/>
      <c r="C149" s="46"/>
      <c r="D149" s="45"/>
      <c r="F149" s="45"/>
    </row>
    <row r="150" spans="1:6" x14ac:dyDescent="0.25">
      <c r="A150" s="11"/>
      <c r="C150" s="46"/>
      <c r="D150" s="45"/>
      <c r="F150" s="45"/>
    </row>
    <row r="151" spans="1:6" x14ac:dyDescent="0.25">
      <c r="A151" s="11"/>
      <c r="C151" s="46"/>
      <c r="D151" s="45"/>
      <c r="F151" s="45"/>
    </row>
    <row r="152" spans="1:6" x14ac:dyDescent="0.25">
      <c r="A152" s="11"/>
      <c r="C152" s="46"/>
      <c r="D152" s="45"/>
      <c r="F152" s="45"/>
    </row>
    <row r="153" spans="1:6" x14ac:dyDescent="0.25">
      <c r="A153" s="11"/>
      <c r="C153" s="46"/>
      <c r="D153" s="45"/>
      <c r="F153" s="45"/>
    </row>
    <row r="154" spans="1:6" x14ac:dyDescent="0.25">
      <c r="A154" s="11"/>
      <c r="C154" s="46"/>
      <c r="D154" s="45"/>
      <c r="F154" s="45"/>
    </row>
    <row r="155" spans="1:6" x14ac:dyDescent="0.25">
      <c r="A155" s="11"/>
      <c r="C155" s="46"/>
      <c r="D155" s="45"/>
      <c r="F155" s="45"/>
    </row>
    <row r="156" spans="1:6" x14ac:dyDescent="0.25">
      <c r="A156" s="11"/>
      <c r="C156" s="46"/>
      <c r="D156" s="45"/>
      <c r="F156" s="45"/>
    </row>
    <row r="157" spans="1:6" x14ac:dyDescent="0.25">
      <c r="A157" s="11"/>
      <c r="C157" s="46"/>
      <c r="D157" s="45"/>
      <c r="F157" s="45"/>
    </row>
    <row r="158" spans="1:6" x14ac:dyDescent="0.25">
      <c r="A158" s="11"/>
      <c r="C158" s="46"/>
      <c r="D158" s="45"/>
      <c r="F158" s="45"/>
    </row>
    <row r="159" spans="1:6" x14ac:dyDescent="0.25">
      <c r="A159" s="11"/>
      <c r="C159" s="46"/>
      <c r="D159" s="45"/>
      <c r="F159" s="45"/>
    </row>
    <row r="160" spans="1:6" x14ac:dyDescent="0.25">
      <c r="A160" s="11"/>
      <c r="C160" s="46"/>
      <c r="D160" s="45"/>
      <c r="F160" s="45"/>
    </row>
    <row r="161" spans="1:6" x14ac:dyDescent="0.25">
      <c r="A161" s="11"/>
      <c r="C161" s="46"/>
      <c r="D161" s="45"/>
      <c r="F161" s="45"/>
    </row>
    <row r="162" spans="1:6" x14ac:dyDescent="0.25">
      <c r="A162" s="11"/>
      <c r="C162" s="46"/>
      <c r="D162" s="45"/>
      <c r="F162" s="45"/>
    </row>
    <row r="163" spans="1:6" x14ac:dyDescent="0.25">
      <c r="A163" s="11"/>
      <c r="C163" s="46"/>
      <c r="D163" s="45"/>
      <c r="F163" s="45"/>
    </row>
    <row r="164" spans="1:6" x14ac:dyDescent="0.25">
      <c r="A164" s="11"/>
      <c r="C164" s="46"/>
      <c r="D164" s="45"/>
      <c r="F164" s="45"/>
    </row>
    <row r="165" spans="1:6" x14ac:dyDescent="0.25">
      <c r="A165" s="11"/>
      <c r="C165" s="46"/>
      <c r="D165" s="45"/>
      <c r="F165" s="45"/>
    </row>
    <row r="166" spans="1:6" x14ac:dyDescent="0.25">
      <c r="A166" s="11"/>
      <c r="C166" s="46"/>
      <c r="D166" s="45"/>
      <c r="F166" s="45"/>
    </row>
    <row r="167" spans="1:6" x14ac:dyDescent="0.25">
      <c r="A167" s="11"/>
      <c r="C167" s="46"/>
      <c r="D167" s="45"/>
      <c r="F167" s="45"/>
    </row>
    <row r="168" spans="1:6" x14ac:dyDescent="0.25">
      <c r="A168" s="11"/>
      <c r="C168" s="46"/>
      <c r="D168" s="45"/>
      <c r="F168" s="45"/>
    </row>
    <row r="169" spans="1:6" x14ac:dyDescent="0.25">
      <c r="A169" s="11"/>
      <c r="C169" s="46"/>
      <c r="D169" s="45"/>
      <c r="F169" s="45"/>
    </row>
    <row r="170" spans="1:6" x14ac:dyDescent="0.25">
      <c r="A170" s="11"/>
      <c r="C170" s="46"/>
      <c r="D170" s="45"/>
      <c r="F170" s="45"/>
    </row>
    <row r="171" spans="1:6" x14ac:dyDescent="0.25">
      <c r="A171" s="11"/>
      <c r="C171" s="46"/>
      <c r="D171" s="45"/>
      <c r="F171" s="45"/>
    </row>
    <row r="172" spans="1:6" x14ac:dyDescent="0.25">
      <c r="A172" s="11"/>
      <c r="C172" s="46"/>
      <c r="D172" s="45"/>
      <c r="F172" s="45"/>
    </row>
    <row r="173" spans="1:6" x14ac:dyDescent="0.25">
      <c r="A173" s="11"/>
      <c r="C173" s="46"/>
      <c r="D173" s="45"/>
      <c r="F173" s="45"/>
    </row>
    <row r="174" spans="1:6" x14ac:dyDescent="0.25">
      <c r="A174" s="11"/>
      <c r="C174" s="46"/>
      <c r="D174" s="45"/>
      <c r="F174" s="45"/>
    </row>
    <row r="175" spans="1:6" x14ac:dyDescent="0.25">
      <c r="A175" s="11"/>
      <c r="C175" s="46"/>
      <c r="D175" s="45"/>
      <c r="F175" s="45"/>
    </row>
    <row r="176" spans="1:6" x14ac:dyDescent="0.25">
      <c r="A176" s="11"/>
      <c r="C176" s="46"/>
      <c r="D176" s="45"/>
      <c r="F176" s="45"/>
    </row>
    <row r="177" spans="1:6" x14ac:dyDescent="0.25">
      <c r="A177" s="11"/>
      <c r="C177" s="46"/>
      <c r="D177" s="45"/>
      <c r="F177" s="45"/>
    </row>
    <row r="178" spans="1:6" x14ac:dyDescent="0.25">
      <c r="A178" s="11"/>
      <c r="C178" s="46"/>
      <c r="D178" s="45"/>
      <c r="F178" s="45"/>
    </row>
    <row r="179" spans="1:6" x14ac:dyDescent="0.25">
      <c r="A179" s="11"/>
      <c r="C179" s="46"/>
      <c r="D179" s="45"/>
      <c r="F179" s="45"/>
    </row>
    <row r="180" spans="1:6" x14ac:dyDescent="0.25">
      <c r="A180" s="11"/>
      <c r="C180" s="46"/>
      <c r="D180" s="45"/>
      <c r="F180" s="45"/>
    </row>
    <row r="181" spans="1:6" x14ac:dyDescent="0.25">
      <c r="A181" s="11"/>
      <c r="C181" s="46"/>
      <c r="D181" s="45"/>
      <c r="F181" s="45"/>
    </row>
    <row r="182" spans="1:6" x14ac:dyDescent="0.25">
      <c r="A182" s="11"/>
      <c r="C182" s="46"/>
      <c r="D182" s="45"/>
      <c r="F182" s="45"/>
    </row>
    <row r="183" spans="1:6" x14ac:dyDescent="0.25">
      <c r="A183" s="11"/>
      <c r="C183" s="46"/>
      <c r="D183" s="45"/>
      <c r="F183" s="45"/>
    </row>
    <row r="184" spans="1:6" x14ac:dyDescent="0.25">
      <c r="A184" s="11"/>
      <c r="C184" s="46"/>
      <c r="D184" s="45"/>
      <c r="F184" s="45"/>
    </row>
    <row r="185" spans="1:6" x14ac:dyDescent="0.25">
      <c r="A185" s="11"/>
      <c r="C185" s="46"/>
      <c r="D185" s="45"/>
      <c r="F185" s="45"/>
    </row>
    <row r="186" spans="1:6" x14ac:dyDescent="0.25">
      <c r="A186" s="11"/>
      <c r="C186" s="46"/>
      <c r="D186" s="45"/>
      <c r="F186" s="45"/>
    </row>
    <row r="187" spans="1:6" x14ac:dyDescent="0.25">
      <c r="A187" s="11"/>
      <c r="C187" s="46"/>
      <c r="D187" s="45"/>
      <c r="F187" s="45"/>
    </row>
    <row r="188" spans="1:6" x14ac:dyDescent="0.25">
      <c r="A188" s="11"/>
      <c r="C188" s="46"/>
      <c r="D188" s="45"/>
      <c r="F188" s="45"/>
    </row>
    <row r="189" spans="1:6" x14ac:dyDescent="0.25">
      <c r="A189" s="11"/>
      <c r="C189" s="46"/>
      <c r="D189" s="45"/>
      <c r="F189" s="45"/>
    </row>
    <row r="190" spans="1:6" x14ac:dyDescent="0.25">
      <c r="A190" s="11"/>
      <c r="C190" s="46"/>
      <c r="D190" s="45"/>
      <c r="F190" s="45"/>
    </row>
    <row r="191" spans="1:6" x14ac:dyDescent="0.25">
      <c r="A191" s="11"/>
      <c r="C191" s="46"/>
      <c r="D191" s="45"/>
      <c r="F191" s="45"/>
    </row>
    <row r="192" spans="1:6" x14ac:dyDescent="0.25">
      <c r="A192" s="11"/>
      <c r="C192" s="46"/>
      <c r="D192" s="45"/>
      <c r="F192" s="45"/>
    </row>
    <row r="193" spans="1:6" x14ac:dyDescent="0.25">
      <c r="A193" s="11"/>
      <c r="C193" s="46"/>
      <c r="D193" s="45"/>
      <c r="F193" s="45"/>
    </row>
    <row r="194" spans="1:6" x14ac:dyDescent="0.25">
      <c r="A194" s="11"/>
      <c r="C194" s="46"/>
      <c r="D194" s="45"/>
      <c r="F194" s="45"/>
    </row>
    <row r="195" spans="1:6" x14ac:dyDescent="0.25">
      <c r="A195" s="11"/>
      <c r="C195" s="46"/>
      <c r="D195" s="45"/>
      <c r="F195" s="45"/>
    </row>
    <row r="196" spans="1:6" x14ac:dyDescent="0.25">
      <c r="A196" s="11"/>
      <c r="C196" s="46"/>
      <c r="D196" s="45"/>
      <c r="F196" s="45"/>
    </row>
    <row r="197" spans="1:6" x14ac:dyDescent="0.25">
      <c r="A197" s="11"/>
      <c r="C197" s="46"/>
      <c r="D197" s="45"/>
      <c r="F197" s="45"/>
    </row>
    <row r="198" spans="1:6" x14ac:dyDescent="0.25">
      <c r="A198"/>
      <c r="C198" s="46"/>
      <c r="D198" s="45"/>
      <c r="F198" s="45"/>
    </row>
    <row r="199" spans="1:6" x14ac:dyDescent="0.25">
      <c r="A199"/>
      <c r="C199" s="46"/>
      <c r="D199" s="45"/>
      <c r="F199" s="45"/>
    </row>
    <row r="200" spans="1:6" x14ac:dyDescent="0.25">
      <c r="A200"/>
      <c r="C200" s="46"/>
      <c r="D200" s="45"/>
      <c r="F200" s="45"/>
    </row>
    <row r="201" spans="1:6" x14ac:dyDescent="0.25">
      <c r="A201"/>
      <c r="C201" s="46"/>
      <c r="D201" s="45"/>
      <c r="F201" s="45"/>
    </row>
    <row r="202" spans="1:6" x14ac:dyDescent="0.25">
      <c r="A202"/>
      <c r="C202" s="46"/>
      <c r="D202" s="45"/>
      <c r="F202" s="45"/>
    </row>
    <row r="203" spans="1:6" x14ac:dyDescent="0.25">
      <c r="A203"/>
      <c r="C203" s="46"/>
      <c r="D203" s="45"/>
      <c r="F203" s="45"/>
    </row>
    <row r="204" spans="1:6" x14ac:dyDescent="0.25">
      <c r="A204"/>
      <c r="C204" s="46"/>
      <c r="D204" s="45"/>
      <c r="F204" s="45"/>
    </row>
    <row r="205" spans="1:6" x14ac:dyDescent="0.25">
      <c r="A205"/>
      <c r="C205" s="46"/>
      <c r="D205" s="45"/>
      <c r="F205" s="45"/>
    </row>
    <row r="206" spans="1:6" x14ac:dyDescent="0.25">
      <c r="A206"/>
      <c r="C206" s="46"/>
      <c r="D206" s="45"/>
      <c r="F206" s="45"/>
    </row>
    <row r="207" spans="1:6" x14ac:dyDescent="0.25">
      <c r="A207"/>
      <c r="C207" s="46"/>
      <c r="D207" s="45"/>
      <c r="F207" s="45"/>
    </row>
    <row r="208" spans="1:6" x14ac:dyDescent="0.25">
      <c r="A208"/>
      <c r="C208" s="46"/>
      <c r="D208" s="45"/>
      <c r="F208" s="45"/>
    </row>
    <row r="209" spans="1:6" x14ac:dyDescent="0.25">
      <c r="A209"/>
      <c r="C209" s="46"/>
      <c r="D209" s="45"/>
      <c r="F209" s="45"/>
    </row>
    <row r="210" spans="1:6" x14ac:dyDescent="0.25">
      <c r="A210"/>
      <c r="C210" s="46"/>
      <c r="D210" s="45"/>
      <c r="F210" s="45"/>
    </row>
    <row r="211" spans="1:6" x14ac:dyDescent="0.25">
      <c r="A211"/>
      <c r="C211" s="46"/>
      <c r="D211" s="45"/>
      <c r="F211" s="45"/>
    </row>
    <row r="212" spans="1:6" x14ac:dyDescent="0.25">
      <c r="A212"/>
      <c r="C212" s="46"/>
      <c r="D212" s="45"/>
      <c r="F212" s="45"/>
    </row>
    <row r="213" spans="1:6" x14ac:dyDescent="0.25">
      <c r="A213"/>
      <c r="C213" s="46"/>
      <c r="D213" s="45"/>
      <c r="F213" s="45"/>
    </row>
    <row r="214" spans="1:6" x14ac:dyDescent="0.25">
      <c r="A214"/>
      <c r="C214" s="46"/>
      <c r="D214" s="45"/>
      <c r="F214" s="45"/>
    </row>
    <row r="215" spans="1:6" x14ac:dyDescent="0.25">
      <c r="A215"/>
      <c r="C215" s="46"/>
      <c r="D215" s="45"/>
      <c r="F215" s="45"/>
    </row>
    <row r="216" spans="1:6" x14ac:dyDescent="0.25">
      <c r="A216"/>
      <c r="C216" s="46"/>
      <c r="D216" s="45"/>
      <c r="F216" s="45"/>
    </row>
    <row r="217" spans="1:6" x14ac:dyDescent="0.25">
      <c r="A217"/>
      <c r="C217" s="46"/>
      <c r="D217" s="45"/>
      <c r="F217" s="45"/>
    </row>
    <row r="218" spans="1:6" x14ac:dyDescent="0.25">
      <c r="A218"/>
      <c r="C218" s="46"/>
      <c r="D218" s="45"/>
      <c r="F218" s="45"/>
    </row>
    <row r="219" spans="1:6" x14ac:dyDescent="0.25">
      <c r="A219"/>
      <c r="C219" s="46"/>
      <c r="D219" s="45"/>
      <c r="F219" s="45"/>
    </row>
    <row r="220" spans="1:6" x14ac:dyDescent="0.25">
      <c r="A220"/>
      <c r="C220" s="46"/>
      <c r="D220" s="45"/>
      <c r="F220" s="45"/>
    </row>
    <row r="221" spans="1:6" x14ac:dyDescent="0.25">
      <c r="A221"/>
      <c r="C221" s="46"/>
      <c r="D221" s="45"/>
      <c r="F221" s="45"/>
    </row>
    <row r="222" spans="1:6" x14ac:dyDescent="0.25">
      <c r="A222"/>
      <c r="C222" s="46"/>
      <c r="D222" s="45"/>
      <c r="F222" s="45"/>
    </row>
    <row r="223" spans="1:6" x14ac:dyDescent="0.25">
      <c r="A223"/>
      <c r="C223" s="46"/>
      <c r="D223" s="45"/>
      <c r="F223" s="45"/>
    </row>
    <row r="224" spans="1:6" x14ac:dyDescent="0.25">
      <c r="A224"/>
      <c r="C224" s="46"/>
      <c r="D224" s="45"/>
      <c r="F224" s="45"/>
    </row>
    <row r="225" spans="1:6" x14ac:dyDescent="0.25">
      <c r="A225"/>
      <c r="C225" s="46"/>
      <c r="D225" s="45"/>
      <c r="F225" s="45"/>
    </row>
    <row r="226" spans="1:6" x14ac:dyDescent="0.25">
      <c r="A226"/>
      <c r="C226" s="46"/>
      <c r="D226" s="45"/>
      <c r="F226" s="45"/>
    </row>
    <row r="227" spans="1:6" x14ac:dyDescent="0.25">
      <c r="A227"/>
      <c r="C227" s="46"/>
      <c r="D227" s="45"/>
      <c r="F227" s="45"/>
    </row>
    <row r="228" spans="1:6" x14ac:dyDescent="0.25">
      <c r="A228"/>
      <c r="C228" s="46"/>
      <c r="D228" s="45"/>
      <c r="F228" s="45"/>
    </row>
    <row r="229" spans="1:6" x14ac:dyDescent="0.25">
      <c r="A229"/>
      <c r="C229" s="46"/>
      <c r="D229" s="45"/>
      <c r="F229" s="45"/>
    </row>
    <row r="230" spans="1:6" x14ac:dyDescent="0.25">
      <c r="A230"/>
      <c r="C230" s="46"/>
      <c r="D230" s="45"/>
      <c r="F230" s="45"/>
    </row>
    <row r="231" spans="1:6" x14ac:dyDescent="0.25">
      <c r="A231"/>
      <c r="C231" s="46"/>
      <c r="D231" s="45"/>
      <c r="F231" s="45"/>
    </row>
    <row r="232" spans="1:6" x14ac:dyDescent="0.25">
      <c r="A232"/>
      <c r="C232" s="46"/>
      <c r="D232" s="45"/>
      <c r="F232" s="45"/>
    </row>
    <row r="233" spans="1:6" x14ac:dyDescent="0.25">
      <c r="A233"/>
      <c r="C233" s="46"/>
      <c r="D233" s="45"/>
      <c r="F233" s="45"/>
    </row>
    <row r="234" spans="1:6" x14ac:dyDescent="0.25">
      <c r="A234"/>
      <c r="C234" s="46"/>
      <c r="D234" s="45"/>
      <c r="F234" s="45"/>
    </row>
    <row r="235" spans="1:6" x14ac:dyDescent="0.25">
      <c r="A235"/>
      <c r="C235" s="46"/>
      <c r="D235" s="45"/>
      <c r="F235" s="45"/>
    </row>
    <row r="236" spans="1:6" x14ac:dyDescent="0.25">
      <c r="A236"/>
      <c r="C236" s="46"/>
      <c r="D236" s="45"/>
      <c r="F236" s="45"/>
    </row>
    <row r="237" spans="1:6" x14ac:dyDescent="0.25">
      <c r="A237"/>
      <c r="C237" s="46"/>
      <c r="D237" s="45"/>
      <c r="F237" s="45"/>
    </row>
    <row r="238" spans="1:6" x14ac:dyDescent="0.25">
      <c r="A238"/>
      <c r="C238" s="46"/>
      <c r="D238" s="45"/>
      <c r="F238" s="45"/>
    </row>
    <row r="239" spans="1:6" x14ac:dyDescent="0.25">
      <c r="A239"/>
      <c r="C239" s="46"/>
      <c r="D239" s="45"/>
      <c r="F239" s="45"/>
    </row>
    <row r="240" spans="1:6" x14ac:dyDescent="0.25">
      <c r="A240"/>
      <c r="C240" s="46"/>
      <c r="D240" s="45"/>
      <c r="F240" s="45"/>
    </row>
    <row r="241" spans="1:6" x14ac:dyDescent="0.25">
      <c r="A241"/>
      <c r="C241" s="46"/>
      <c r="D241" s="45"/>
      <c r="F241" s="45"/>
    </row>
    <row r="242" spans="1:6" x14ac:dyDescent="0.25">
      <c r="A242"/>
      <c r="C242" s="46"/>
      <c r="D242" s="45"/>
      <c r="F242" s="45"/>
    </row>
    <row r="243" spans="1:6" x14ac:dyDescent="0.25">
      <c r="A243"/>
      <c r="C243" s="46"/>
      <c r="D243" s="45"/>
      <c r="F243" s="45"/>
    </row>
    <row r="244" spans="1:6" x14ac:dyDescent="0.25">
      <c r="A244"/>
      <c r="C244" s="46"/>
      <c r="D244" s="45"/>
      <c r="F244" s="45"/>
    </row>
    <row r="245" spans="1:6" x14ac:dyDescent="0.25">
      <c r="A245"/>
      <c r="C245" s="46"/>
      <c r="D245" s="45"/>
      <c r="F245" s="45"/>
    </row>
    <row r="246" spans="1:6" x14ac:dyDescent="0.25">
      <c r="A246"/>
      <c r="C246" s="46"/>
      <c r="D246" s="45"/>
      <c r="F246" s="45"/>
    </row>
    <row r="247" spans="1:6" x14ac:dyDescent="0.25">
      <c r="A247"/>
      <c r="C247" s="46"/>
      <c r="D247" s="45"/>
      <c r="F247" s="45"/>
    </row>
    <row r="248" spans="1:6" x14ac:dyDescent="0.25">
      <c r="A248"/>
      <c r="C248" s="46"/>
      <c r="D248" s="45"/>
      <c r="F248" s="45"/>
    </row>
    <row r="249" spans="1:6" x14ac:dyDescent="0.25">
      <c r="A249"/>
      <c r="C249" s="46"/>
      <c r="D249" s="45"/>
      <c r="F249" s="45"/>
    </row>
    <row r="250" spans="1:6" x14ac:dyDescent="0.25">
      <c r="A250"/>
      <c r="C250" s="46"/>
      <c r="D250" s="45"/>
      <c r="F250" s="45"/>
    </row>
    <row r="251" spans="1:6" x14ac:dyDescent="0.25">
      <c r="A251"/>
      <c r="C251" s="46"/>
      <c r="D251" s="45"/>
      <c r="F251" s="45"/>
    </row>
    <row r="252" spans="1:6" x14ac:dyDescent="0.25">
      <c r="A252"/>
      <c r="C252" s="46"/>
      <c r="D252" s="45"/>
      <c r="F252" s="45"/>
    </row>
    <row r="253" spans="1:6" x14ac:dyDescent="0.25">
      <c r="A253"/>
      <c r="C253" s="46"/>
      <c r="D253" s="45"/>
      <c r="F253" s="45"/>
    </row>
    <row r="254" spans="1:6" x14ac:dyDescent="0.25">
      <c r="A254"/>
      <c r="C254" s="46"/>
      <c r="D254" s="45"/>
      <c r="F254" s="45"/>
    </row>
    <row r="255" spans="1:6" x14ac:dyDescent="0.25">
      <c r="A255"/>
      <c r="C255" s="46"/>
      <c r="D255" s="45"/>
      <c r="F255" s="45"/>
    </row>
    <row r="256" spans="1:6" x14ac:dyDescent="0.25">
      <c r="A256"/>
      <c r="C256" s="46"/>
      <c r="D256" s="45"/>
      <c r="F256" s="45"/>
    </row>
    <row r="257" spans="1:6" x14ac:dyDescent="0.25">
      <c r="A257"/>
      <c r="C257" s="46"/>
      <c r="D257" s="45"/>
      <c r="F257" s="45"/>
    </row>
    <row r="258" spans="1:6" x14ac:dyDescent="0.25">
      <c r="A258"/>
      <c r="C258" s="46"/>
      <c r="D258" s="45"/>
      <c r="F258" s="45"/>
    </row>
    <row r="259" spans="1:6" x14ac:dyDescent="0.25">
      <c r="A259"/>
      <c r="C259" s="46"/>
      <c r="D259" s="45"/>
      <c r="F259" s="45"/>
    </row>
    <row r="260" spans="1:6" x14ac:dyDescent="0.25">
      <c r="A260"/>
      <c r="C260" s="46"/>
      <c r="D260" s="45"/>
      <c r="F260" s="45"/>
    </row>
    <row r="261" spans="1:6" x14ac:dyDescent="0.25">
      <c r="A261"/>
      <c r="C261" s="46"/>
      <c r="D261" s="45"/>
      <c r="F261" s="45"/>
    </row>
    <row r="262" spans="1:6" x14ac:dyDescent="0.25">
      <c r="A262"/>
      <c r="C262" s="46"/>
      <c r="D262" s="45"/>
      <c r="F262" s="45"/>
    </row>
    <row r="263" spans="1:6" x14ac:dyDescent="0.25">
      <c r="A263"/>
      <c r="C263" s="46"/>
      <c r="D263" s="45"/>
      <c r="F263" s="45"/>
    </row>
    <row r="264" spans="1:6" x14ac:dyDescent="0.25">
      <c r="A264"/>
      <c r="C264" s="46"/>
      <c r="D264" s="45"/>
      <c r="F264" s="45"/>
    </row>
    <row r="265" spans="1:6" x14ac:dyDescent="0.25">
      <c r="A265"/>
      <c r="C265" s="46"/>
      <c r="D265" s="45"/>
      <c r="F265" s="45"/>
    </row>
    <row r="266" spans="1:6" x14ac:dyDescent="0.25">
      <c r="A266"/>
      <c r="C266" s="46"/>
      <c r="D266" s="45"/>
      <c r="F266" s="45"/>
    </row>
    <row r="267" spans="1:6" x14ac:dyDescent="0.25">
      <c r="A267"/>
      <c r="C267" s="46"/>
      <c r="D267" s="45"/>
      <c r="F267" s="45"/>
    </row>
    <row r="268" spans="1:6" x14ac:dyDescent="0.25">
      <c r="A268"/>
      <c r="C268" s="46"/>
      <c r="D268" s="45"/>
      <c r="F268" s="45"/>
    </row>
    <row r="269" spans="1:6" x14ac:dyDescent="0.25">
      <c r="A269"/>
      <c r="C269" s="46"/>
      <c r="D269" s="45"/>
      <c r="F269" s="45"/>
    </row>
    <row r="270" spans="1:6" x14ac:dyDescent="0.25">
      <c r="A270"/>
      <c r="C270" s="46"/>
      <c r="D270" s="45"/>
      <c r="F270" s="45"/>
    </row>
    <row r="271" spans="1:6" x14ac:dyDescent="0.25">
      <c r="A271"/>
      <c r="C271" s="46"/>
      <c r="D271" s="45"/>
      <c r="F271" s="45"/>
    </row>
    <row r="272" spans="1:6" x14ac:dyDescent="0.25">
      <c r="A272"/>
      <c r="C272" s="46"/>
      <c r="D272" s="45"/>
      <c r="F272" s="45"/>
    </row>
    <row r="273" spans="1:6" x14ac:dyDescent="0.25">
      <c r="A273"/>
      <c r="C273" s="46"/>
      <c r="D273" s="45"/>
      <c r="F273" s="45"/>
    </row>
    <row r="274" spans="1:6" x14ac:dyDescent="0.25">
      <c r="A274"/>
      <c r="C274" s="46"/>
      <c r="D274" s="45"/>
      <c r="F274" s="45"/>
    </row>
    <row r="275" spans="1:6" x14ac:dyDescent="0.25">
      <c r="A275"/>
      <c r="C275" s="46"/>
      <c r="D275" s="45"/>
      <c r="F275" s="45"/>
    </row>
    <row r="276" spans="1:6" x14ac:dyDescent="0.25">
      <c r="A276"/>
      <c r="C276" s="46"/>
      <c r="D276" s="45"/>
      <c r="F276" s="45"/>
    </row>
    <row r="277" spans="1:6" x14ac:dyDescent="0.25">
      <c r="A277"/>
      <c r="C277" s="46"/>
      <c r="D277" s="45"/>
      <c r="F277" s="45"/>
    </row>
    <row r="278" spans="1:6" x14ac:dyDescent="0.25">
      <c r="A278"/>
      <c r="C278" s="46"/>
      <c r="D278" s="45"/>
      <c r="F278" s="45"/>
    </row>
    <row r="279" spans="1:6" x14ac:dyDescent="0.25">
      <c r="A279"/>
      <c r="C279" s="46"/>
      <c r="D279" s="45"/>
      <c r="F279" s="45"/>
    </row>
    <row r="280" spans="1:6" x14ac:dyDescent="0.25">
      <c r="A280"/>
      <c r="C280" s="46"/>
      <c r="D280" s="45"/>
      <c r="F280" s="45"/>
    </row>
    <row r="281" spans="1:6" x14ac:dyDescent="0.25">
      <c r="A281"/>
      <c r="C281" s="46"/>
      <c r="D281" s="45"/>
      <c r="F281" s="45"/>
    </row>
    <row r="282" spans="1:6" x14ac:dyDescent="0.25">
      <c r="A282"/>
      <c r="C282" s="46"/>
      <c r="D282" s="45"/>
      <c r="F282" s="45"/>
    </row>
    <row r="283" spans="1:6" x14ac:dyDescent="0.25">
      <c r="A283"/>
      <c r="C283" s="46"/>
      <c r="D283" s="45"/>
      <c r="F283" s="45"/>
    </row>
    <row r="284" spans="1:6" x14ac:dyDescent="0.25">
      <c r="A284"/>
      <c r="C284" s="46"/>
      <c r="D284" s="45"/>
      <c r="F284" s="45"/>
    </row>
    <row r="285" spans="1:6" x14ac:dyDescent="0.25">
      <c r="A285"/>
      <c r="C285" s="46"/>
      <c r="D285" s="45"/>
      <c r="F285" s="45"/>
    </row>
    <row r="286" spans="1:6" x14ac:dyDescent="0.25">
      <c r="A286"/>
      <c r="C286" s="46"/>
      <c r="D286" s="45"/>
      <c r="F286" s="45"/>
    </row>
    <row r="287" spans="1:6" x14ac:dyDescent="0.25">
      <c r="A287"/>
      <c r="C287" s="46"/>
      <c r="D287" s="45"/>
      <c r="F287" s="45"/>
    </row>
    <row r="288" spans="1:6" x14ac:dyDescent="0.25">
      <c r="A288"/>
      <c r="C288" s="46"/>
      <c r="D288" s="45"/>
      <c r="F288" s="45"/>
    </row>
    <row r="289" spans="1:6" x14ac:dyDescent="0.25">
      <c r="A289"/>
      <c r="C289" s="46"/>
      <c r="D289" s="45"/>
      <c r="F289" s="45"/>
    </row>
    <row r="290" spans="1:6" x14ac:dyDescent="0.25">
      <c r="A290"/>
      <c r="C290" s="46"/>
      <c r="D290" s="45"/>
      <c r="F290" s="45"/>
    </row>
    <row r="291" spans="1:6" x14ac:dyDescent="0.25">
      <c r="A291"/>
      <c r="C291" s="46"/>
      <c r="D291" s="45"/>
      <c r="F291" s="45"/>
    </row>
    <row r="292" spans="1:6" x14ac:dyDescent="0.25">
      <c r="C292" s="46"/>
      <c r="F292" s="45"/>
    </row>
    <row r="293" spans="1:6" x14ac:dyDescent="0.25">
      <c r="C293" s="46"/>
      <c r="F293" s="45"/>
    </row>
  </sheetData>
  <dataConsolidate>
    <dataRefs count="1">
      <dataRef name="Impact"/>
    </dataRefs>
  </dataConsolidate>
  <conditionalFormatting sqref="D3:E4 D8:E9 D22:E22 D23:D40 E23:E291 C22:C293 F14:F39 C14:C19 B14:B114 H14:H67 G14:G293">
    <cfRule type="expression" dxfId="0" priority="5">
      <formula>Under-controlled</formula>
    </cfRule>
  </conditionalFormatting>
  <hyperlinks>
    <hyperlink ref="F30" location="Graph!A1" display="Graph"/>
    <hyperlink ref="F28" location="Intro!A1" display="Return to Introduction"/>
    <hyperlink ref="C29" location="Assess2!A1" display="Additional Controls"/>
    <hyperlink ref="C28" location="Strategic!A1" display="Strategic Objectives"/>
    <hyperlink ref="F29" location="Intro!A1" display="Return to Introduction"/>
    <hyperlink ref="F31" location="Graph!A1" display="Graph"/>
    <hyperlink ref="F32" location="Graph!A1" display="Graph"/>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B986B534B5F34BBB7CCB0AA16D45BF" ma:contentTypeVersion="8" ma:contentTypeDescription="Create a new document." ma:contentTypeScope="" ma:versionID="4fefe99a5d1f1ddc133e75ce84e0a287">
  <xsd:schema xmlns:xsd="http://www.w3.org/2001/XMLSchema" xmlns:xs="http://www.w3.org/2001/XMLSchema" xmlns:p="http://schemas.microsoft.com/office/2006/metadata/properties" xmlns:ns2="43fbdf0f-e0b8-43d4-8c3a-63cbf2c9a77f" targetNamespace="http://schemas.microsoft.com/office/2006/metadata/properties" ma:root="true" ma:fieldsID="0d98107c1987e48de944b720bad524d4" ns2:_="">
    <xsd:import namespace="43fbdf0f-e0b8-43d4-8c3a-63cbf2c9a77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fbdf0f-e0b8-43d4-8c3a-63cbf2c9a7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901B1B-9717-41C9-A466-4B1B94246C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fbdf0f-e0b8-43d4-8c3a-63cbf2c9a7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D684AA-7246-4858-BD85-325B66A4D9C5}">
  <ds:schemaRefs>
    <ds:schemaRef ds:uri="http://purl.org/dc/elements/1.1/"/>
    <ds:schemaRef ds:uri="http://schemas.microsoft.com/office/2006/metadata/properties"/>
    <ds:schemaRef ds:uri="43fbdf0f-e0b8-43d4-8c3a-63cbf2c9a77f"/>
    <ds:schemaRef ds:uri="http://www.w3.org/XML/1998/namespace"/>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0D798626-A65C-4736-835D-BB34C037AB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vt:i4>
      </vt:variant>
    </vt:vector>
  </HeadingPairs>
  <TitlesOfParts>
    <vt:vector size="20" baseType="lpstr">
      <vt:lpstr>Introduction</vt:lpstr>
      <vt:lpstr>Risk Assessment</vt:lpstr>
      <vt:lpstr>Metrics</vt:lpstr>
      <vt:lpstr>Chart</vt:lpstr>
      <vt:lpstr>Lists</vt:lpstr>
      <vt:lpstr>Impact</vt:lpstr>
      <vt:lpstr>Likelihood</vt:lpstr>
      <vt:lpstr>Locations</vt:lpstr>
      <vt:lpstr>NameLetter</vt:lpstr>
      <vt:lpstr>Chart!Print_Area</vt:lpstr>
      <vt:lpstr>Introduction!Print_Area</vt:lpstr>
      <vt:lpstr>Metrics!Print_Area</vt:lpstr>
      <vt:lpstr>'Risk Assessment'!Print_Area</vt:lpstr>
      <vt:lpstr>'Risk Assessment'!Print_Titles</vt:lpstr>
      <vt:lpstr>risk_data</vt:lpstr>
      <vt:lpstr>RiskCategories</vt:lpstr>
      <vt:lpstr>RiskDropdown</vt:lpstr>
      <vt:lpstr>Scales</vt:lpstr>
      <vt:lpstr>subcatagory</vt:lpstr>
      <vt:lpstr>YN</vt:lpstr>
    </vt:vector>
  </TitlesOfParts>
  <Company>Bickmore Risk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Von Alexander</dc:creator>
  <cp:lastModifiedBy>Alex Baybuz</cp:lastModifiedBy>
  <cp:lastPrinted>2020-01-14T20:00:01Z</cp:lastPrinted>
  <dcterms:created xsi:type="dcterms:W3CDTF">2008-09-18T16:35:25Z</dcterms:created>
  <dcterms:modified xsi:type="dcterms:W3CDTF">2020-05-22T21:36:16Z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0x01010043B986B534B5F34BBB7CCB0AA16D45BF</vt:lpwstr>
  </property>
</Properties>
</file>